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wellingtonairportconz.sharepoint.com/sites/Accountmein/Shared Documents/Month End/Monthly Reporting/External Pax Reporting/FY23/05 - Website Report - Excel/"/>
    </mc:Choice>
  </mc:AlternateContent>
  <xr:revisionPtr revIDLastSave="93" documentId="11_94FB05EB5ED1DF5A4BECFD4F7FC172BBE43F6FC4" xr6:coauthVersionLast="47" xr6:coauthVersionMax="47" xr10:uidLastSave="{5C215422-EFE4-40E2-B866-BA74B9E27ACE}"/>
  <bookViews>
    <workbookView xWindow="-16620" yWindow="-17700" windowWidth="30936" windowHeight="16896" xr2:uid="{00000000-000D-0000-FFFF-FFFF00000000}"/>
  </bookViews>
  <sheets>
    <sheet name="Sheet1" sheetId="1" r:id="rId1"/>
  </sheets>
  <externalReferences>
    <externalReference r:id="rId2"/>
  </externalReferences>
  <definedNames>
    <definedName name="Int.Stats">'[1]International Stats'!$A$5:$CZ$154</definedName>
    <definedName name="_xlnm.Print_Area" localSheetId="0">Sheet1!$A$1:$AB$324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19" i="1" l="1"/>
  <c r="X319" i="1"/>
  <c r="Y319" i="1" s="1"/>
  <c r="P319" i="1"/>
  <c r="R319" i="1" s="1"/>
  <c r="M319" i="1"/>
  <c r="I319" i="1"/>
  <c r="J319" i="1"/>
  <c r="G319" i="1"/>
  <c r="G318" i="1"/>
  <c r="I318" i="1"/>
  <c r="J318" i="1"/>
  <c r="K319" i="1" s="1"/>
  <c r="M318" i="1"/>
  <c r="P318" i="1"/>
  <c r="U318" i="1"/>
  <c r="X318" i="1"/>
  <c r="G317" i="1"/>
  <c r="I317" i="1"/>
  <c r="J317" i="1"/>
  <c r="M317" i="1"/>
  <c r="P317" i="1"/>
  <c r="R317" i="1" s="1"/>
  <c r="U317" i="1"/>
  <c r="X317" i="1"/>
  <c r="G316" i="1"/>
  <c r="I316" i="1"/>
  <c r="J316" i="1"/>
  <c r="M316" i="1"/>
  <c r="P316" i="1"/>
  <c r="U316" i="1"/>
  <c r="X316" i="1"/>
  <c r="Z316" i="1" s="1"/>
  <c r="I315" i="1"/>
  <c r="G315" i="1"/>
  <c r="J315" i="1"/>
  <c r="M315" i="1"/>
  <c r="P315" i="1"/>
  <c r="R315" i="1" s="1"/>
  <c r="U315" i="1"/>
  <c r="X315" i="1"/>
  <c r="Z315" i="1" s="1"/>
  <c r="P314" i="1"/>
  <c r="G314" i="1"/>
  <c r="I314" i="1"/>
  <c r="J314" i="1"/>
  <c r="M314" i="1"/>
  <c r="U314" i="1"/>
  <c r="X314" i="1"/>
  <c r="Z314" i="1" s="1"/>
  <c r="Z319" i="1" l="1"/>
  <c r="S319" i="1"/>
  <c r="Q319" i="1"/>
  <c r="R318" i="1"/>
  <c r="Z318" i="1"/>
  <c r="Z317" i="1"/>
  <c r="R316" i="1"/>
  <c r="R314" i="1"/>
  <c r="I313" i="1"/>
  <c r="G313" i="1"/>
  <c r="J313" i="1"/>
  <c r="M313" i="1"/>
  <c r="P313" i="1"/>
  <c r="R313" i="1" s="1"/>
  <c r="U313" i="1"/>
  <c r="X313" i="1"/>
  <c r="AA319" i="1" l="1"/>
  <c r="Z313" i="1"/>
  <c r="M312" i="1"/>
  <c r="G312" i="1" l="1"/>
  <c r="U312" i="1"/>
  <c r="I312" i="1"/>
  <c r="J312" i="1"/>
  <c r="P312" i="1"/>
  <c r="X312" i="1"/>
  <c r="Z312" i="1" l="1"/>
  <c r="R312" i="1"/>
  <c r="X311" i="1"/>
  <c r="U311" i="1"/>
  <c r="U310" i="1"/>
  <c r="P311" i="1"/>
  <c r="R311" i="1" s="1"/>
  <c r="M311" i="1"/>
  <c r="M310" i="1"/>
  <c r="J311" i="1"/>
  <c r="I310" i="1"/>
  <c r="I311" i="1"/>
  <c r="G311" i="1"/>
  <c r="G310" i="1"/>
  <c r="G309" i="1"/>
  <c r="G308" i="1"/>
  <c r="Z311" i="1" l="1"/>
  <c r="X310" i="1"/>
  <c r="Z310" i="1" s="1"/>
  <c r="P310" i="1"/>
  <c r="R310" i="1" s="1"/>
  <c r="J310" i="1"/>
  <c r="P6" i="1" l="1"/>
  <c r="P7" i="1"/>
  <c r="R7" i="1" s="1"/>
  <c r="P8" i="1"/>
  <c r="R8" i="1" s="1"/>
  <c r="P9" i="1"/>
  <c r="R9" i="1" s="1"/>
  <c r="X9" i="1"/>
  <c r="P10" i="1"/>
  <c r="R10" i="1" s="1"/>
  <c r="X10" i="1"/>
  <c r="Z10" i="1" s="1"/>
  <c r="P11" i="1"/>
  <c r="R11" i="1" s="1"/>
  <c r="X11" i="1"/>
  <c r="P12" i="1"/>
  <c r="R12" i="1" s="1"/>
  <c r="X12" i="1"/>
  <c r="Z12" i="1" s="1"/>
  <c r="P13" i="1"/>
  <c r="R13" i="1" s="1"/>
  <c r="X13" i="1"/>
  <c r="P14" i="1"/>
  <c r="R14" i="1" s="1"/>
  <c r="X14" i="1"/>
  <c r="Z14" i="1" s="1"/>
  <c r="P15" i="1"/>
  <c r="R15" i="1" s="1"/>
  <c r="X15" i="1"/>
  <c r="P16" i="1"/>
  <c r="R16" i="1" s="1"/>
  <c r="X16" i="1"/>
  <c r="Z16" i="1" s="1"/>
  <c r="P17" i="1"/>
  <c r="R17" i="1" s="1"/>
  <c r="X17" i="1"/>
  <c r="Z17" i="1" s="1"/>
  <c r="P18" i="1"/>
  <c r="R18" i="1" s="1"/>
  <c r="X18" i="1"/>
  <c r="P19" i="1"/>
  <c r="R19" i="1" s="1"/>
  <c r="X19" i="1"/>
  <c r="Z19" i="1" s="1"/>
  <c r="P20" i="1"/>
  <c r="U20" i="1"/>
  <c r="X20" i="1"/>
  <c r="Z20" i="1" s="1"/>
  <c r="P21" i="1"/>
  <c r="R21" i="1" s="1"/>
  <c r="U21" i="1"/>
  <c r="X21" i="1"/>
  <c r="Z21" i="1" s="1"/>
  <c r="P22" i="1"/>
  <c r="R22" i="1" s="1"/>
  <c r="U22" i="1"/>
  <c r="X22" i="1"/>
  <c r="Z22" i="1" s="1"/>
  <c r="P23" i="1"/>
  <c r="R23" i="1" s="1"/>
  <c r="U23" i="1"/>
  <c r="X23" i="1"/>
  <c r="P24" i="1"/>
  <c r="R24" i="1" s="1"/>
  <c r="U24" i="1"/>
  <c r="X24" i="1"/>
  <c r="Z24" i="1" s="1"/>
  <c r="P25" i="1"/>
  <c r="R25" i="1" s="1"/>
  <c r="U25" i="1"/>
  <c r="X25" i="1"/>
  <c r="Z25" i="1" s="1"/>
  <c r="P26" i="1"/>
  <c r="U26" i="1"/>
  <c r="X26" i="1"/>
  <c r="Z26" i="1" s="1"/>
  <c r="P27" i="1"/>
  <c r="R27" i="1" s="1"/>
  <c r="U27" i="1"/>
  <c r="X27" i="1"/>
  <c r="Z27" i="1" s="1"/>
  <c r="P28" i="1"/>
  <c r="U28" i="1"/>
  <c r="X28" i="1"/>
  <c r="Z28" i="1" s="1"/>
  <c r="P29" i="1"/>
  <c r="R29" i="1" s="1"/>
  <c r="U29" i="1"/>
  <c r="X29" i="1"/>
  <c r="Z29" i="1" s="1"/>
  <c r="P30" i="1"/>
  <c r="R30" i="1" s="1"/>
  <c r="U30" i="1"/>
  <c r="X30" i="1"/>
  <c r="Z30" i="1" s="1"/>
  <c r="P31" i="1"/>
  <c r="R31" i="1" s="1"/>
  <c r="U31" i="1"/>
  <c r="X31" i="1"/>
  <c r="P32" i="1"/>
  <c r="R32" i="1" s="1"/>
  <c r="U32" i="1"/>
  <c r="X32" i="1"/>
  <c r="Z32" i="1" s="1"/>
  <c r="P33" i="1"/>
  <c r="R33" i="1" s="1"/>
  <c r="U33" i="1"/>
  <c r="X33" i="1"/>
  <c r="Z33" i="1" s="1"/>
  <c r="P34" i="1"/>
  <c r="R34" i="1" s="1"/>
  <c r="U34" i="1"/>
  <c r="X34" i="1"/>
  <c r="Z34" i="1" s="1"/>
  <c r="P35" i="1"/>
  <c r="R35" i="1" s="1"/>
  <c r="U35" i="1"/>
  <c r="X35" i="1"/>
  <c r="Z35" i="1" s="1"/>
  <c r="P36" i="1"/>
  <c r="U36" i="1"/>
  <c r="X36" i="1"/>
  <c r="Z36" i="1" s="1"/>
  <c r="P37" i="1"/>
  <c r="R37" i="1" s="1"/>
  <c r="U37" i="1"/>
  <c r="X37" i="1"/>
  <c r="Z37" i="1" s="1"/>
  <c r="P38" i="1"/>
  <c r="R38" i="1" s="1"/>
  <c r="U38" i="1"/>
  <c r="X38" i="1"/>
  <c r="Z38" i="1" s="1"/>
  <c r="P39" i="1"/>
  <c r="R39" i="1" s="1"/>
  <c r="U39" i="1"/>
  <c r="X39" i="1"/>
  <c r="P40" i="1"/>
  <c r="R40" i="1" s="1"/>
  <c r="U40" i="1"/>
  <c r="X40" i="1"/>
  <c r="Z40" i="1" s="1"/>
  <c r="P41" i="1"/>
  <c r="R41" i="1" s="1"/>
  <c r="U41" i="1"/>
  <c r="X41" i="1"/>
  <c r="Z41" i="1" s="1"/>
  <c r="P42" i="1"/>
  <c r="R42" i="1" s="1"/>
  <c r="U42" i="1"/>
  <c r="X42" i="1"/>
  <c r="Z42" i="1" s="1"/>
  <c r="P43" i="1"/>
  <c r="R43" i="1" s="1"/>
  <c r="U43" i="1"/>
  <c r="X43" i="1"/>
  <c r="Z43" i="1" s="1"/>
  <c r="P44" i="1"/>
  <c r="U44" i="1"/>
  <c r="X44" i="1"/>
  <c r="Z44" i="1" s="1"/>
  <c r="P45" i="1"/>
  <c r="R45" i="1" s="1"/>
  <c r="U45" i="1"/>
  <c r="X45" i="1"/>
  <c r="Z45" i="1" s="1"/>
  <c r="P46" i="1"/>
  <c r="R46" i="1" s="1"/>
  <c r="U46" i="1"/>
  <c r="X46" i="1"/>
  <c r="Z46" i="1" s="1"/>
  <c r="P47" i="1"/>
  <c r="R47" i="1" s="1"/>
  <c r="U47" i="1"/>
  <c r="X47" i="1"/>
  <c r="P48" i="1"/>
  <c r="R48" i="1" s="1"/>
  <c r="U48" i="1"/>
  <c r="X48" i="1"/>
  <c r="Z48" i="1" s="1"/>
  <c r="P49" i="1"/>
  <c r="R49" i="1" s="1"/>
  <c r="U49" i="1"/>
  <c r="X49" i="1"/>
  <c r="Z49" i="1" s="1"/>
  <c r="P50" i="1"/>
  <c r="R50" i="1" s="1"/>
  <c r="U50" i="1"/>
  <c r="X50" i="1"/>
  <c r="Z50" i="1" s="1"/>
  <c r="P51" i="1"/>
  <c r="R51" i="1" s="1"/>
  <c r="U51" i="1"/>
  <c r="X51" i="1"/>
  <c r="Z51" i="1" s="1"/>
  <c r="P52" i="1"/>
  <c r="U52" i="1"/>
  <c r="X52" i="1"/>
  <c r="Z52" i="1" s="1"/>
  <c r="P53" i="1"/>
  <c r="R53" i="1" s="1"/>
  <c r="U53" i="1"/>
  <c r="X53" i="1"/>
  <c r="Z53" i="1" s="1"/>
  <c r="P54" i="1"/>
  <c r="R54" i="1" s="1"/>
  <c r="U54" i="1"/>
  <c r="X54" i="1"/>
  <c r="Z54" i="1" s="1"/>
  <c r="P55" i="1"/>
  <c r="R55" i="1" s="1"/>
  <c r="U55" i="1"/>
  <c r="X55" i="1"/>
  <c r="P56" i="1"/>
  <c r="R56" i="1" s="1"/>
  <c r="U56" i="1"/>
  <c r="X56" i="1"/>
  <c r="Z56" i="1" s="1"/>
  <c r="P57" i="1"/>
  <c r="R57" i="1" s="1"/>
  <c r="U57" i="1"/>
  <c r="X57" i="1"/>
  <c r="P58" i="1"/>
  <c r="R58" i="1" s="1"/>
  <c r="U58" i="1"/>
  <c r="X58" i="1"/>
  <c r="Z58" i="1" s="1"/>
  <c r="P59" i="1"/>
  <c r="R59" i="1" s="1"/>
  <c r="U59" i="1"/>
  <c r="X59" i="1"/>
  <c r="Z59" i="1" s="1"/>
  <c r="P60" i="1"/>
  <c r="R60" i="1" s="1"/>
  <c r="U60" i="1"/>
  <c r="X60" i="1"/>
  <c r="Z60" i="1" s="1"/>
  <c r="P61" i="1"/>
  <c r="R61" i="1" s="1"/>
  <c r="U61" i="1"/>
  <c r="X61" i="1"/>
  <c r="Z61" i="1" s="1"/>
  <c r="P62" i="1"/>
  <c r="U62" i="1"/>
  <c r="X62" i="1"/>
  <c r="Z62" i="1" s="1"/>
  <c r="P63" i="1"/>
  <c r="U63" i="1"/>
  <c r="X63" i="1"/>
  <c r="Z63" i="1" s="1"/>
  <c r="P64" i="1"/>
  <c r="R64" i="1" s="1"/>
  <c r="U64" i="1"/>
  <c r="X64" i="1"/>
  <c r="Z64" i="1" s="1"/>
  <c r="P65" i="1"/>
  <c r="R65" i="1" s="1"/>
  <c r="U65" i="1"/>
  <c r="X65" i="1"/>
  <c r="P66" i="1"/>
  <c r="R66" i="1" s="1"/>
  <c r="U66" i="1"/>
  <c r="X66" i="1"/>
  <c r="P67" i="1"/>
  <c r="R67" i="1" s="1"/>
  <c r="U67" i="1"/>
  <c r="X67" i="1"/>
  <c r="Z67" i="1" s="1"/>
  <c r="P68" i="1"/>
  <c r="R68" i="1" s="1"/>
  <c r="U68" i="1"/>
  <c r="X68" i="1"/>
  <c r="Z68" i="1" s="1"/>
  <c r="P69" i="1"/>
  <c r="R69" i="1" s="1"/>
  <c r="U69" i="1"/>
  <c r="X69" i="1"/>
  <c r="Z69" i="1" s="1"/>
  <c r="P70" i="1"/>
  <c r="U70" i="1"/>
  <c r="X70" i="1"/>
  <c r="Z70" i="1" s="1"/>
  <c r="P71" i="1"/>
  <c r="U71" i="1"/>
  <c r="X71" i="1"/>
  <c r="Z71" i="1" s="1"/>
  <c r="P72" i="1"/>
  <c r="R72" i="1" s="1"/>
  <c r="U72" i="1"/>
  <c r="X72" i="1"/>
  <c r="Z72" i="1" s="1"/>
  <c r="P73" i="1"/>
  <c r="R73" i="1" s="1"/>
  <c r="U73" i="1"/>
  <c r="X73" i="1"/>
  <c r="P74" i="1"/>
  <c r="R74" i="1" s="1"/>
  <c r="U74" i="1"/>
  <c r="X74" i="1"/>
  <c r="P75" i="1"/>
  <c r="R75" i="1" s="1"/>
  <c r="U75" i="1"/>
  <c r="X75" i="1"/>
  <c r="Z75" i="1" s="1"/>
  <c r="P76" i="1"/>
  <c r="R76" i="1" s="1"/>
  <c r="U76" i="1"/>
  <c r="X76" i="1"/>
  <c r="Z76" i="1" s="1"/>
  <c r="P77" i="1"/>
  <c r="R77" i="1" s="1"/>
  <c r="U77" i="1"/>
  <c r="X77" i="1"/>
  <c r="Z77" i="1" s="1"/>
  <c r="P78" i="1"/>
  <c r="U78" i="1"/>
  <c r="X78" i="1"/>
  <c r="Z78" i="1" s="1"/>
  <c r="P79" i="1"/>
  <c r="U79" i="1"/>
  <c r="X79" i="1"/>
  <c r="P80" i="1"/>
  <c r="R80" i="1" s="1"/>
  <c r="U80" i="1"/>
  <c r="X80" i="1"/>
  <c r="Z80" i="1" s="1"/>
  <c r="P81" i="1"/>
  <c r="R81" i="1" s="1"/>
  <c r="U81" i="1"/>
  <c r="X81" i="1"/>
  <c r="P82" i="1"/>
  <c r="R82" i="1" s="1"/>
  <c r="U82" i="1"/>
  <c r="X82" i="1"/>
  <c r="Z82" i="1" s="1"/>
  <c r="P83" i="1"/>
  <c r="R83" i="1" s="1"/>
  <c r="U83" i="1"/>
  <c r="X83" i="1"/>
  <c r="Z83" i="1" s="1"/>
  <c r="P84" i="1"/>
  <c r="R84" i="1" s="1"/>
  <c r="U84" i="1"/>
  <c r="X84" i="1"/>
  <c r="Z84" i="1" s="1"/>
  <c r="P85" i="1"/>
  <c r="R85" i="1" s="1"/>
  <c r="U85" i="1"/>
  <c r="X85" i="1"/>
  <c r="Z85" i="1" s="1"/>
  <c r="P86" i="1"/>
  <c r="U86" i="1"/>
  <c r="X86" i="1"/>
  <c r="Z86" i="1" s="1"/>
  <c r="P87" i="1"/>
  <c r="R87" i="1" s="1"/>
  <c r="U87" i="1"/>
  <c r="X87" i="1"/>
  <c r="Z87" i="1" s="1"/>
  <c r="P88" i="1"/>
  <c r="R88" i="1" s="1"/>
  <c r="U88" i="1"/>
  <c r="X88" i="1"/>
  <c r="Z88" i="1" s="1"/>
  <c r="J89" i="1"/>
  <c r="P89" i="1"/>
  <c r="R89" i="1" s="1"/>
  <c r="U89" i="1"/>
  <c r="X89" i="1"/>
  <c r="I90" i="1"/>
  <c r="J90" i="1"/>
  <c r="M90" i="1"/>
  <c r="P90" i="1"/>
  <c r="U90" i="1"/>
  <c r="X90" i="1"/>
  <c r="Z90" i="1" s="1"/>
  <c r="I91" i="1"/>
  <c r="J91" i="1"/>
  <c r="M91" i="1"/>
  <c r="P91" i="1"/>
  <c r="R91" i="1" s="1"/>
  <c r="U91" i="1"/>
  <c r="X91" i="1"/>
  <c r="Z91" i="1" s="1"/>
  <c r="I92" i="1"/>
  <c r="J92" i="1"/>
  <c r="M92" i="1"/>
  <c r="P92" i="1"/>
  <c r="U92" i="1"/>
  <c r="X92" i="1"/>
  <c r="I93" i="1"/>
  <c r="J93" i="1"/>
  <c r="M93" i="1"/>
  <c r="P93" i="1"/>
  <c r="U93" i="1"/>
  <c r="X93" i="1"/>
  <c r="Z93" i="1" s="1"/>
  <c r="I94" i="1"/>
  <c r="J94" i="1"/>
  <c r="M94" i="1"/>
  <c r="P94" i="1"/>
  <c r="R94" i="1" s="1"/>
  <c r="U94" i="1"/>
  <c r="X94" i="1"/>
  <c r="Z94" i="1" s="1"/>
  <c r="G95" i="1"/>
  <c r="I95" i="1"/>
  <c r="J95" i="1"/>
  <c r="M95" i="1"/>
  <c r="P95" i="1"/>
  <c r="R95" i="1" s="1"/>
  <c r="U95" i="1"/>
  <c r="X95" i="1"/>
  <c r="G96" i="1"/>
  <c r="I96" i="1"/>
  <c r="J96" i="1"/>
  <c r="M96" i="1"/>
  <c r="P96" i="1"/>
  <c r="U96" i="1"/>
  <c r="X96" i="1"/>
  <c r="Z96" i="1" s="1"/>
  <c r="G97" i="1"/>
  <c r="I97" i="1"/>
  <c r="J97" i="1"/>
  <c r="M97" i="1"/>
  <c r="P97" i="1"/>
  <c r="R97" i="1" s="1"/>
  <c r="U97" i="1"/>
  <c r="X97" i="1"/>
  <c r="Z97" i="1" s="1"/>
  <c r="G98" i="1"/>
  <c r="I98" i="1"/>
  <c r="J98" i="1"/>
  <c r="M98" i="1"/>
  <c r="P98" i="1"/>
  <c r="R98" i="1" s="1"/>
  <c r="U98" i="1"/>
  <c r="X98" i="1"/>
  <c r="Z98" i="1" s="1"/>
  <c r="G99" i="1"/>
  <c r="I99" i="1"/>
  <c r="J99" i="1"/>
  <c r="M99" i="1"/>
  <c r="P99" i="1"/>
  <c r="R99" i="1" s="1"/>
  <c r="U99" i="1"/>
  <c r="X99" i="1"/>
  <c r="G100" i="1"/>
  <c r="I100" i="1"/>
  <c r="J100" i="1"/>
  <c r="M100" i="1"/>
  <c r="P100" i="1"/>
  <c r="U100" i="1"/>
  <c r="X100" i="1"/>
  <c r="Z100" i="1" s="1"/>
  <c r="G101" i="1"/>
  <c r="I101" i="1"/>
  <c r="J101" i="1"/>
  <c r="M101" i="1"/>
  <c r="P101" i="1"/>
  <c r="R101" i="1" s="1"/>
  <c r="U101" i="1"/>
  <c r="X101" i="1"/>
  <c r="Z101" i="1" s="1"/>
  <c r="G102" i="1"/>
  <c r="I102" i="1"/>
  <c r="J102" i="1"/>
  <c r="M102" i="1"/>
  <c r="P102" i="1"/>
  <c r="R102" i="1" s="1"/>
  <c r="U102" i="1"/>
  <c r="X102" i="1"/>
  <c r="G103" i="1"/>
  <c r="I103" i="1"/>
  <c r="J103" i="1"/>
  <c r="M103" i="1"/>
  <c r="P103" i="1"/>
  <c r="R103" i="1" s="1"/>
  <c r="U103" i="1"/>
  <c r="X103" i="1"/>
  <c r="Z103" i="1" s="1"/>
  <c r="G104" i="1"/>
  <c r="I104" i="1"/>
  <c r="J104" i="1"/>
  <c r="M104" i="1"/>
  <c r="P104" i="1"/>
  <c r="R104" i="1" s="1"/>
  <c r="U104" i="1"/>
  <c r="X104" i="1"/>
  <c r="Z104" i="1" s="1"/>
  <c r="G105" i="1"/>
  <c r="I105" i="1"/>
  <c r="J105" i="1"/>
  <c r="M105" i="1"/>
  <c r="P105" i="1"/>
  <c r="R105" i="1" s="1"/>
  <c r="U105" i="1"/>
  <c r="X105" i="1"/>
  <c r="Z105" i="1" s="1"/>
  <c r="G106" i="1"/>
  <c r="I106" i="1"/>
  <c r="J106" i="1"/>
  <c r="M106" i="1"/>
  <c r="P106" i="1"/>
  <c r="R106" i="1" s="1"/>
  <c r="U106" i="1"/>
  <c r="X106" i="1"/>
  <c r="Z106" i="1" s="1"/>
  <c r="G107" i="1"/>
  <c r="I107" i="1"/>
  <c r="J107" i="1"/>
  <c r="M107" i="1"/>
  <c r="P107" i="1"/>
  <c r="R107" i="1" s="1"/>
  <c r="U107" i="1"/>
  <c r="X107" i="1"/>
  <c r="Z107" i="1" s="1"/>
  <c r="G108" i="1"/>
  <c r="I108" i="1"/>
  <c r="J108" i="1"/>
  <c r="M108" i="1"/>
  <c r="P108" i="1"/>
  <c r="R108" i="1" s="1"/>
  <c r="U108" i="1"/>
  <c r="X108" i="1"/>
  <c r="Z108" i="1" s="1"/>
  <c r="G109" i="1"/>
  <c r="I109" i="1"/>
  <c r="J109" i="1"/>
  <c r="M109" i="1"/>
  <c r="P109" i="1"/>
  <c r="U109" i="1"/>
  <c r="X109" i="1"/>
  <c r="Z109" i="1" s="1"/>
  <c r="G110" i="1"/>
  <c r="I110" i="1"/>
  <c r="J110" i="1"/>
  <c r="M110" i="1"/>
  <c r="P110" i="1"/>
  <c r="R110" i="1" s="1"/>
  <c r="U110" i="1"/>
  <c r="X110" i="1"/>
  <c r="Z110" i="1" s="1"/>
  <c r="G111" i="1"/>
  <c r="I111" i="1"/>
  <c r="J111" i="1"/>
  <c r="M111" i="1"/>
  <c r="P111" i="1"/>
  <c r="R111" i="1" s="1"/>
  <c r="U111" i="1"/>
  <c r="X111" i="1"/>
  <c r="Z111" i="1" s="1"/>
  <c r="G112" i="1"/>
  <c r="I112" i="1"/>
  <c r="J112" i="1"/>
  <c r="M112" i="1"/>
  <c r="P112" i="1"/>
  <c r="R112" i="1" s="1"/>
  <c r="U112" i="1"/>
  <c r="X112" i="1"/>
  <c r="G113" i="1"/>
  <c r="I113" i="1"/>
  <c r="J113" i="1"/>
  <c r="M113" i="1"/>
  <c r="P113" i="1"/>
  <c r="R113" i="1" s="1"/>
  <c r="U113" i="1"/>
  <c r="X113" i="1"/>
  <c r="Z113" i="1" s="1"/>
  <c r="G114" i="1"/>
  <c r="I114" i="1"/>
  <c r="J114" i="1"/>
  <c r="M114" i="1"/>
  <c r="P114" i="1"/>
  <c r="U114" i="1"/>
  <c r="X114" i="1"/>
  <c r="G115" i="1"/>
  <c r="I115" i="1"/>
  <c r="J115" i="1"/>
  <c r="M115" i="1"/>
  <c r="P115" i="1"/>
  <c r="R115" i="1" s="1"/>
  <c r="U115" i="1"/>
  <c r="X115" i="1"/>
  <c r="Z115" i="1" s="1"/>
  <c r="G116" i="1"/>
  <c r="I116" i="1"/>
  <c r="J116" i="1"/>
  <c r="M116" i="1"/>
  <c r="P116" i="1"/>
  <c r="R116" i="1" s="1"/>
  <c r="U116" i="1"/>
  <c r="X116" i="1"/>
  <c r="Z116" i="1" s="1"/>
  <c r="G117" i="1"/>
  <c r="I117" i="1"/>
  <c r="J117" i="1"/>
  <c r="M117" i="1"/>
  <c r="P117" i="1"/>
  <c r="R117" i="1" s="1"/>
  <c r="U117" i="1"/>
  <c r="X117" i="1"/>
  <c r="Z117" i="1" s="1"/>
  <c r="G118" i="1"/>
  <c r="I118" i="1"/>
  <c r="J118" i="1"/>
  <c r="M118" i="1"/>
  <c r="P118" i="1"/>
  <c r="R118" i="1" s="1"/>
  <c r="U118" i="1"/>
  <c r="X118" i="1"/>
  <c r="G119" i="1"/>
  <c r="I119" i="1"/>
  <c r="J119" i="1"/>
  <c r="M119" i="1"/>
  <c r="P119" i="1"/>
  <c r="R119" i="1" s="1"/>
  <c r="U119" i="1"/>
  <c r="X119" i="1"/>
  <c r="Z119" i="1" s="1"/>
  <c r="G120" i="1"/>
  <c r="I120" i="1"/>
  <c r="J120" i="1"/>
  <c r="M120" i="1"/>
  <c r="P120" i="1"/>
  <c r="R120" i="1" s="1"/>
  <c r="U120" i="1"/>
  <c r="X120" i="1"/>
  <c r="G121" i="1"/>
  <c r="I121" i="1"/>
  <c r="J121" i="1"/>
  <c r="M121" i="1"/>
  <c r="P121" i="1"/>
  <c r="R121" i="1" s="1"/>
  <c r="U121" i="1"/>
  <c r="X121" i="1"/>
  <c r="Z121" i="1" s="1"/>
  <c r="G122" i="1"/>
  <c r="I122" i="1"/>
  <c r="J122" i="1"/>
  <c r="M122" i="1"/>
  <c r="P122" i="1"/>
  <c r="R122" i="1" s="1"/>
  <c r="U122" i="1"/>
  <c r="X122" i="1"/>
  <c r="Z122" i="1" s="1"/>
  <c r="G123" i="1"/>
  <c r="I123" i="1"/>
  <c r="J123" i="1"/>
  <c r="M123" i="1"/>
  <c r="P123" i="1"/>
  <c r="R123" i="1" s="1"/>
  <c r="U123" i="1"/>
  <c r="X123" i="1"/>
  <c r="Z123" i="1" s="1"/>
  <c r="G124" i="1"/>
  <c r="I124" i="1"/>
  <c r="J124" i="1"/>
  <c r="M124" i="1"/>
  <c r="P124" i="1"/>
  <c r="R124" i="1" s="1"/>
  <c r="U124" i="1"/>
  <c r="X124" i="1"/>
  <c r="G125" i="1"/>
  <c r="I125" i="1"/>
  <c r="J125" i="1"/>
  <c r="M125" i="1"/>
  <c r="P125" i="1"/>
  <c r="R125" i="1" s="1"/>
  <c r="U125" i="1"/>
  <c r="X125" i="1"/>
  <c r="Z125" i="1" s="1"/>
  <c r="G126" i="1"/>
  <c r="I126" i="1"/>
  <c r="J126" i="1"/>
  <c r="M126" i="1"/>
  <c r="P126" i="1"/>
  <c r="R126" i="1" s="1"/>
  <c r="U126" i="1"/>
  <c r="X126" i="1"/>
  <c r="Z126" i="1" s="1"/>
  <c r="G127" i="1"/>
  <c r="I127" i="1"/>
  <c r="J127" i="1"/>
  <c r="M127" i="1"/>
  <c r="P127" i="1"/>
  <c r="R127" i="1" s="1"/>
  <c r="U127" i="1"/>
  <c r="X127" i="1"/>
  <c r="Z127" i="1" s="1"/>
  <c r="G128" i="1"/>
  <c r="I128" i="1"/>
  <c r="J128" i="1"/>
  <c r="M128" i="1"/>
  <c r="P128" i="1"/>
  <c r="R128" i="1" s="1"/>
  <c r="U128" i="1"/>
  <c r="X128" i="1"/>
  <c r="Z128" i="1" s="1"/>
  <c r="G129" i="1"/>
  <c r="I129" i="1"/>
  <c r="J129" i="1"/>
  <c r="M129" i="1"/>
  <c r="P129" i="1"/>
  <c r="R129" i="1" s="1"/>
  <c r="U129" i="1"/>
  <c r="X129" i="1"/>
  <c r="Z129" i="1" s="1"/>
  <c r="G130" i="1"/>
  <c r="I130" i="1"/>
  <c r="J130" i="1"/>
  <c r="M130" i="1"/>
  <c r="P130" i="1"/>
  <c r="R130" i="1" s="1"/>
  <c r="U130" i="1"/>
  <c r="X130" i="1"/>
  <c r="Z130" i="1" s="1"/>
  <c r="G131" i="1"/>
  <c r="I131" i="1"/>
  <c r="J131" i="1"/>
  <c r="M131" i="1"/>
  <c r="P131" i="1"/>
  <c r="R131" i="1" s="1"/>
  <c r="U131" i="1"/>
  <c r="X131" i="1"/>
  <c r="Z131" i="1" s="1"/>
  <c r="G132" i="1"/>
  <c r="I132" i="1"/>
  <c r="J132" i="1"/>
  <c r="M132" i="1"/>
  <c r="P132" i="1"/>
  <c r="R132" i="1" s="1"/>
  <c r="U132" i="1"/>
  <c r="X132" i="1"/>
  <c r="Z132" i="1" s="1"/>
  <c r="G133" i="1"/>
  <c r="I133" i="1"/>
  <c r="J133" i="1"/>
  <c r="M133" i="1"/>
  <c r="P133" i="1"/>
  <c r="R133" i="1" s="1"/>
  <c r="U133" i="1"/>
  <c r="X133" i="1"/>
  <c r="Z133" i="1" s="1"/>
  <c r="G134" i="1"/>
  <c r="I134" i="1"/>
  <c r="J134" i="1"/>
  <c r="M134" i="1"/>
  <c r="P134" i="1"/>
  <c r="R134" i="1" s="1"/>
  <c r="U134" i="1"/>
  <c r="X134" i="1"/>
  <c r="Z134" i="1" s="1"/>
  <c r="G135" i="1"/>
  <c r="I135" i="1"/>
  <c r="J135" i="1"/>
  <c r="M135" i="1"/>
  <c r="P135" i="1"/>
  <c r="R135" i="1" s="1"/>
  <c r="U135" i="1"/>
  <c r="X135" i="1"/>
  <c r="Z135" i="1" s="1"/>
  <c r="G136" i="1"/>
  <c r="I136" i="1"/>
  <c r="J136" i="1"/>
  <c r="M136" i="1"/>
  <c r="P136" i="1"/>
  <c r="R136" i="1" s="1"/>
  <c r="U136" i="1"/>
  <c r="X136" i="1"/>
  <c r="Z136" i="1" s="1"/>
  <c r="G137" i="1"/>
  <c r="I137" i="1"/>
  <c r="J137" i="1"/>
  <c r="M137" i="1"/>
  <c r="P137" i="1"/>
  <c r="R137" i="1" s="1"/>
  <c r="U137" i="1"/>
  <c r="X137" i="1"/>
  <c r="Z137" i="1" s="1"/>
  <c r="G138" i="1"/>
  <c r="I138" i="1"/>
  <c r="J138" i="1"/>
  <c r="M138" i="1"/>
  <c r="P138" i="1"/>
  <c r="R138" i="1" s="1"/>
  <c r="U138" i="1"/>
  <c r="X138" i="1"/>
  <c r="Z138" i="1" s="1"/>
  <c r="G139" i="1"/>
  <c r="I139" i="1"/>
  <c r="J139" i="1"/>
  <c r="M139" i="1"/>
  <c r="P139" i="1"/>
  <c r="U139" i="1"/>
  <c r="X139" i="1"/>
  <c r="Z139" i="1" s="1"/>
  <c r="G140" i="1"/>
  <c r="I140" i="1"/>
  <c r="J140" i="1"/>
  <c r="M140" i="1"/>
  <c r="P140" i="1"/>
  <c r="R140" i="1" s="1"/>
  <c r="U140" i="1"/>
  <c r="X140" i="1"/>
  <c r="G141" i="1"/>
  <c r="I141" i="1"/>
  <c r="J141" i="1"/>
  <c r="M141" i="1"/>
  <c r="P141" i="1"/>
  <c r="R141" i="1" s="1"/>
  <c r="U141" i="1"/>
  <c r="X141" i="1"/>
  <c r="Z141" i="1" s="1"/>
  <c r="G142" i="1"/>
  <c r="I142" i="1"/>
  <c r="J142" i="1"/>
  <c r="M142" i="1"/>
  <c r="P142" i="1"/>
  <c r="R142" i="1" s="1"/>
  <c r="U142" i="1"/>
  <c r="X142" i="1"/>
  <c r="Z142" i="1" s="1"/>
  <c r="G143" i="1"/>
  <c r="I143" i="1"/>
  <c r="J143" i="1"/>
  <c r="M143" i="1"/>
  <c r="P143" i="1"/>
  <c r="R143" i="1" s="1"/>
  <c r="U143" i="1"/>
  <c r="X143" i="1"/>
  <c r="Z143" i="1" s="1"/>
  <c r="G144" i="1"/>
  <c r="I144" i="1"/>
  <c r="J144" i="1"/>
  <c r="M144" i="1"/>
  <c r="P144" i="1"/>
  <c r="R144" i="1" s="1"/>
  <c r="U144" i="1"/>
  <c r="X144" i="1"/>
  <c r="Z144" i="1" s="1"/>
  <c r="G145" i="1"/>
  <c r="I145" i="1"/>
  <c r="J145" i="1"/>
  <c r="M145" i="1"/>
  <c r="P145" i="1"/>
  <c r="R145" i="1" s="1"/>
  <c r="U145" i="1"/>
  <c r="X145" i="1"/>
  <c r="Z145" i="1" s="1"/>
  <c r="G146" i="1"/>
  <c r="I146" i="1"/>
  <c r="J146" i="1"/>
  <c r="M146" i="1"/>
  <c r="P146" i="1"/>
  <c r="R146" i="1" s="1"/>
  <c r="U146" i="1"/>
  <c r="X146" i="1"/>
  <c r="Z146" i="1" s="1"/>
  <c r="G147" i="1"/>
  <c r="I147" i="1"/>
  <c r="J147" i="1"/>
  <c r="M147" i="1"/>
  <c r="P147" i="1"/>
  <c r="R147" i="1" s="1"/>
  <c r="U147" i="1"/>
  <c r="X147" i="1"/>
  <c r="Z147" i="1" s="1"/>
  <c r="G148" i="1"/>
  <c r="I148" i="1"/>
  <c r="J148" i="1"/>
  <c r="M148" i="1"/>
  <c r="P148" i="1"/>
  <c r="R148" i="1" s="1"/>
  <c r="U148" i="1"/>
  <c r="X148" i="1"/>
  <c r="G149" i="1"/>
  <c r="I149" i="1"/>
  <c r="J149" i="1"/>
  <c r="M149" i="1"/>
  <c r="P149" i="1"/>
  <c r="R149" i="1" s="1"/>
  <c r="U149" i="1"/>
  <c r="X149" i="1"/>
  <c r="Z149" i="1" s="1"/>
  <c r="G150" i="1"/>
  <c r="I150" i="1"/>
  <c r="J150" i="1"/>
  <c r="M150" i="1"/>
  <c r="P150" i="1"/>
  <c r="R150" i="1" s="1"/>
  <c r="U150" i="1"/>
  <c r="X150" i="1"/>
  <c r="Z150" i="1" s="1"/>
  <c r="G151" i="1"/>
  <c r="I151" i="1"/>
  <c r="J151" i="1"/>
  <c r="M151" i="1"/>
  <c r="P151" i="1"/>
  <c r="R151" i="1" s="1"/>
  <c r="U151" i="1"/>
  <c r="X151" i="1"/>
  <c r="Z151" i="1" s="1"/>
  <c r="G152" i="1"/>
  <c r="I152" i="1"/>
  <c r="J152" i="1"/>
  <c r="M152" i="1"/>
  <c r="P152" i="1"/>
  <c r="R152" i="1" s="1"/>
  <c r="U152" i="1"/>
  <c r="X152" i="1"/>
  <c r="Z152" i="1" s="1"/>
  <c r="G153" i="1"/>
  <c r="I153" i="1"/>
  <c r="J153" i="1"/>
  <c r="M153" i="1"/>
  <c r="P153" i="1"/>
  <c r="R153" i="1" s="1"/>
  <c r="U153" i="1"/>
  <c r="X153" i="1"/>
  <c r="Z153" i="1" s="1"/>
  <c r="G154" i="1"/>
  <c r="I154" i="1"/>
  <c r="J154" i="1"/>
  <c r="M154" i="1"/>
  <c r="P154" i="1"/>
  <c r="R154" i="1" s="1"/>
  <c r="U154" i="1"/>
  <c r="X154" i="1"/>
  <c r="Z154" i="1" s="1"/>
  <c r="G155" i="1"/>
  <c r="I155" i="1"/>
  <c r="J155" i="1"/>
  <c r="M155" i="1"/>
  <c r="P155" i="1"/>
  <c r="R155" i="1" s="1"/>
  <c r="U155" i="1"/>
  <c r="X155" i="1"/>
  <c r="Z155" i="1" s="1"/>
  <c r="G156" i="1"/>
  <c r="I156" i="1"/>
  <c r="J156" i="1"/>
  <c r="M156" i="1"/>
  <c r="P156" i="1"/>
  <c r="R156" i="1" s="1"/>
  <c r="U156" i="1"/>
  <c r="X156" i="1"/>
  <c r="Z156" i="1" s="1"/>
  <c r="G157" i="1"/>
  <c r="I157" i="1"/>
  <c r="J157" i="1"/>
  <c r="M157" i="1"/>
  <c r="P157" i="1"/>
  <c r="R157" i="1" s="1"/>
  <c r="U157" i="1"/>
  <c r="X157" i="1"/>
  <c r="Z157" i="1" s="1"/>
  <c r="G158" i="1"/>
  <c r="I158" i="1"/>
  <c r="J158" i="1"/>
  <c r="M158" i="1"/>
  <c r="P158" i="1"/>
  <c r="R158" i="1" s="1"/>
  <c r="U158" i="1"/>
  <c r="X158" i="1"/>
  <c r="Z158" i="1" s="1"/>
  <c r="G159" i="1"/>
  <c r="I159" i="1"/>
  <c r="J159" i="1"/>
  <c r="M159" i="1"/>
  <c r="P159" i="1"/>
  <c r="R159" i="1" s="1"/>
  <c r="U159" i="1"/>
  <c r="X159" i="1"/>
  <c r="G160" i="1"/>
  <c r="I160" i="1"/>
  <c r="J160" i="1"/>
  <c r="M160" i="1"/>
  <c r="P160" i="1"/>
  <c r="R160" i="1" s="1"/>
  <c r="U160" i="1"/>
  <c r="X160" i="1"/>
  <c r="Z160" i="1" s="1"/>
  <c r="G161" i="1"/>
  <c r="I161" i="1"/>
  <c r="J161" i="1"/>
  <c r="M161" i="1"/>
  <c r="P161" i="1"/>
  <c r="U161" i="1"/>
  <c r="X161" i="1"/>
  <c r="Z161" i="1" s="1"/>
  <c r="G162" i="1"/>
  <c r="I162" i="1"/>
  <c r="J162" i="1"/>
  <c r="M162" i="1"/>
  <c r="P162" i="1"/>
  <c r="R162" i="1" s="1"/>
  <c r="U162" i="1"/>
  <c r="X162" i="1"/>
  <c r="Z162" i="1" s="1"/>
  <c r="G163" i="1"/>
  <c r="I163" i="1"/>
  <c r="J163" i="1"/>
  <c r="M163" i="1"/>
  <c r="P163" i="1"/>
  <c r="R163" i="1" s="1"/>
  <c r="U163" i="1"/>
  <c r="X163" i="1"/>
  <c r="Z163" i="1" s="1"/>
  <c r="G164" i="1"/>
  <c r="I164" i="1"/>
  <c r="J164" i="1"/>
  <c r="M164" i="1"/>
  <c r="P164" i="1"/>
  <c r="R164" i="1" s="1"/>
  <c r="U164" i="1"/>
  <c r="X164" i="1"/>
  <c r="Z164" i="1" s="1"/>
  <c r="G165" i="1"/>
  <c r="I165" i="1"/>
  <c r="J165" i="1"/>
  <c r="M165" i="1"/>
  <c r="P165" i="1"/>
  <c r="U165" i="1"/>
  <c r="X165" i="1"/>
  <c r="Z165" i="1" s="1"/>
  <c r="G166" i="1"/>
  <c r="I166" i="1"/>
  <c r="J166" i="1"/>
  <c r="M166" i="1"/>
  <c r="P166" i="1"/>
  <c r="R166" i="1" s="1"/>
  <c r="U166" i="1"/>
  <c r="X166" i="1"/>
  <c r="Z166" i="1" s="1"/>
  <c r="G167" i="1"/>
  <c r="I167" i="1"/>
  <c r="J167" i="1"/>
  <c r="M167" i="1"/>
  <c r="P167" i="1"/>
  <c r="R167" i="1" s="1"/>
  <c r="U167" i="1"/>
  <c r="X167" i="1"/>
  <c r="G168" i="1"/>
  <c r="I168" i="1"/>
  <c r="J168" i="1"/>
  <c r="M168" i="1"/>
  <c r="P168" i="1"/>
  <c r="R168" i="1" s="1"/>
  <c r="U168" i="1"/>
  <c r="X168" i="1"/>
  <c r="G169" i="1"/>
  <c r="I169" i="1"/>
  <c r="J169" i="1"/>
  <c r="M169" i="1"/>
  <c r="P169" i="1"/>
  <c r="R169" i="1" s="1"/>
  <c r="U169" i="1"/>
  <c r="X169" i="1"/>
  <c r="Z169" i="1" s="1"/>
  <c r="G170" i="1"/>
  <c r="I170" i="1"/>
  <c r="J170" i="1"/>
  <c r="M170" i="1"/>
  <c r="P170" i="1"/>
  <c r="R170" i="1" s="1"/>
  <c r="U170" i="1"/>
  <c r="X170" i="1"/>
  <c r="Z170" i="1" s="1"/>
  <c r="G171" i="1"/>
  <c r="I171" i="1"/>
  <c r="J171" i="1"/>
  <c r="M171" i="1"/>
  <c r="P171" i="1"/>
  <c r="R171" i="1" s="1"/>
  <c r="U171" i="1"/>
  <c r="X171" i="1"/>
  <c r="Z171" i="1" s="1"/>
  <c r="G172" i="1"/>
  <c r="I172" i="1"/>
  <c r="J172" i="1"/>
  <c r="M172" i="1"/>
  <c r="P172" i="1"/>
  <c r="R172" i="1" s="1"/>
  <c r="U172" i="1"/>
  <c r="X172" i="1"/>
  <c r="Z172" i="1" s="1"/>
  <c r="G173" i="1"/>
  <c r="I173" i="1"/>
  <c r="J173" i="1"/>
  <c r="M173" i="1"/>
  <c r="P173" i="1"/>
  <c r="R173" i="1" s="1"/>
  <c r="U173" i="1"/>
  <c r="X173" i="1"/>
  <c r="Z173" i="1" s="1"/>
  <c r="G174" i="1"/>
  <c r="I174" i="1"/>
  <c r="J174" i="1"/>
  <c r="M174" i="1"/>
  <c r="P174" i="1"/>
  <c r="R174" i="1" s="1"/>
  <c r="U174" i="1"/>
  <c r="X174" i="1"/>
  <c r="Z174" i="1" s="1"/>
  <c r="G175" i="1"/>
  <c r="I175" i="1"/>
  <c r="J175" i="1"/>
  <c r="M175" i="1"/>
  <c r="P175" i="1"/>
  <c r="R175" i="1" s="1"/>
  <c r="U175" i="1"/>
  <c r="X175" i="1"/>
  <c r="G176" i="1"/>
  <c r="I176" i="1"/>
  <c r="J176" i="1"/>
  <c r="M176" i="1"/>
  <c r="P176" i="1"/>
  <c r="R176" i="1" s="1"/>
  <c r="U176" i="1"/>
  <c r="X176" i="1"/>
  <c r="Z176" i="1" s="1"/>
  <c r="G177" i="1"/>
  <c r="I177" i="1"/>
  <c r="J177" i="1"/>
  <c r="M177" i="1"/>
  <c r="P177" i="1"/>
  <c r="R177" i="1" s="1"/>
  <c r="U177" i="1"/>
  <c r="X177" i="1"/>
  <c r="Z177" i="1" s="1"/>
  <c r="G178" i="1"/>
  <c r="I178" i="1"/>
  <c r="J178" i="1"/>
  <c r="M178" i="1"/>
  <c r="P178" i="1"/>
  <c r="R178" i="1" s="1"/>
  <c r="U178" i="1"/>
  <c r="X178" i="1"/>
  <c r="Z178" i="1" s="1"/>
  <c r="G179" i="1"/>
  <c r="I179" i="1"/>
  <c r="J179" i="1"/>
  <c r="M179" i="1"/>
  <c r="P179" i="1"/>
  <c r="R179" i="1" s="1"/>
  <c r="U179" i="1"/>
  <c r="X179" i="1"/>
  <c r="G180" i="1"/>
  <c r="I180" i="1"/>
  <c r="J180" i="1"/>
  <c r="M180" i="1"/>
  <c r="P180" i="1"/>
  <c r="R180" i="1" s="1"/>
  <c r="U180" i="1"/>
  <c r="X180" i="1"/>
  <c r="Z180" i="1" s="1"/>
  <c r="G181" i="1"/>
  <c r="I181" i="1"/>
  <c r="J181" i="1"/>
  <c r="M181" i="1"/>
  <c r="P181" i="1"/>
  <c r="R181" i="1" s="1"/>
  <c r="U181" i="1"/>
  <c r="X181" i="1"/>
  <c r="Z181" i="1" s="1"/>
  <c r="G182" i="1"/>
  <c r="I182" i="1"/>
  <c r="J182" i="1"/>
  <c r="M182" i="1"/>
  <c r="P182" i="1"/>
  <c r="U182" i="1"/>
  <c r="X182" i="1"/>
  <c r="Z182" i="1" s="1"/>
  <c r="G183" i="1"/>
  <c r="I183" i="1"/>
  <c r="J183" i="1"/>
  <c r="M183" i="1"/>
  <c r="P183" i="1"/>
  <c r="R183" i="1" s="1"/>
  <c r="U183" i="1"/>
  <c r="X183" i="1"/>
  <c r="G184" i="1"/>
  <c r="I184" i="1"/>
  <c r="J184" i="1"/>
  <c r="M184" i="1"/>
  <c r="P184" i="1"/>
  <c r="R184" i="1" s="1"/>
  <c r="U184" i="1"/>
  <c r="X184" i="1"/>
  <c r="Z184" i="1" s="1"/>
  <c r="G185" i="1"/>
  <c r="I185" i="1"/>
  <c r="J185" i="1"/>
  <c r="M185" i="1"/>
  <c r="P185" i="1"/>
  <c r="R185" i="1" s="1"/>
  <c r="U185" i="1"/>
  <c r="X185" i="1"/>
  <c r="Z185" i="1" s="1"/>
  <c r="G186" i="1"/>
  <c r="I186" i="1"/>
  <c r="J186" i="1"/>
  <c r="M186" i="1"/>
  <c r="P186" i="1"/>
  <c r="R186" i="1" s="1"/>
  <c r="U186" i="1"/>
  <c r="X186" i="1"/>
  <c r="Z186" i="1" s="1"/>
  <c r="G187" i="1"/>
  <c r="I187" i="1"/>
  <c r="J187" i="1"/>
  <c r="M187" i="1"/>
  <c r="P187" i="1"/>
  <c r="R187" i="1" s="1"/>
  <c r="U187" i="1"/>
  <c r="X187" i="1"/>
  <c r="G188" i="1"/>
  <c r="I188" i="1"/>
  <c r="J188" i="1"/>
  <c r="M188" i="1"/>
  <c r="P188" i="1"/>
  <c r="R188" i="1" s="1"/>
  <c r="U188" i="1"/>
  <c r="X188" i="1"/>
  <c r="Z188" i="1" s="1"/>
  <c r="G189" i="1"/>
  <c r="I189" i="1"/>
  <c r="J189" i="1"/>
  <c r="M189" i="1"/>
  <c r="P189" i="1"/>
  <c r="R189" i="1" s="1"/>
  <c r="U189" i="1"/>
  <c r="X189" i="1"/>
  <c r="Z189" i="1" s="1"/>
  <c r="G190" i="1"/>
  <c r="I190" i="1"/>
  <c r="J190" i="1"/>
  <c r="M190" i="1"/>
  <c r="P190" i="1"/>
  <c r="R190" i="1" s="1"/>
  <c r="U190" i="1"/>
  <c r="X190" i="1"/>
  <c r="Z190" i="1" s="1"/>
  <c r="G191" i="1"/>
  <c r="I191" i="1"/>
  <c r="J191" i="1"/>
  <c r="M191" i="1"/>
  <c r="P191" i="1"/>
  <c r="R191" i="1" s="1"/>
  <c r="U191" i="1"/>
  <c r="X191" i="1"/>
  <c r="G192" i="1"/>
  <c r="I192" i="1"/>
  <c r="J192" i="1"/>
  <c r="M192" i="1"/>
  <c r="P192" i="1"/>
  <c r="R192" i="1" s="1"/>
  <c r="U192" i="1"/>
  <c r="X192" i="1"/>
  <c r="Z192" i="1" s="1"/>
  <c r="G193" i="1"/>
  <c r="I193" i="1"/>
  <c r="J193" i="1"/>
  <c r="M193" i="1"/>
  <c r="P193" i="1"/>
  <c r="R193" i="1" s="1"/>
  <c r="U193" i="1"/>
  <c r="X193" i="1"/>
  <c r="Z193" i="1" s="1"/>
  <c r="G194" i="1"/>
  <c r="I194" i="1"/>
  <c r="J194" i="1"/>
  <c r="M194" i="1"/>
  <c r="P194" i="1"/>
  <c r="R194" i="1" s="1"/>
  <c r="U194" i="1"/>
  <c r="X194" i="1"/>
  <c r="Z194" i="1" s="1"/>
  <c r="G195" i="1"/>
  <c r="I195" i="1"/>
  <c r="J195" i="1"/>
  <c r="M195" i="1"/>
  <c r="P195" i="1"/>
  <c r="R195" i="1" s="1"/>
  <c r="U195" i="1"/>
  <c r="X195" i="1"/>
  <c r="G196" i="1"/>
  <c r="I196" i="1"/>
  <c r="J196" i="1"/>
  <c r="M196" i="1"/>
  <c r="P196" i="1"/>
  <c r="R196" i="1" s="1"/>
  <c r="U196" i="1"/>
  <c r="X196" i="1"/>
  <c r="Z196" i="1" s="1"/>
  <c r="G197" i="1"/>
  <c r="I197" i="1"/>
  <c r="J197" i="1"/>
  <c r="M197" i="1"/>
  <c r="P197" i="1"/>
  <c r="R197" i="1" s="1"/>
  <c r="U197" i="1"/>
  <c r="X197" i="1"/>
  <c r="Z197" i="1" s="1"/>
  <c r="I198" i="1"/>
  <c r="M198" i="1"/>
  <c r="P198" i="1"/>
  <c r="U198" i="1"/>
  <c r="X198" i="1"/>
  <c r="I200" i="1"/>
  <c r="M199" i="1"/>
  <c r="P199" i="1"/>
  <c r="U199" i="1"/>
  <c r="X199" i="1"/>
  <c r="I201" i="1"/>
  <c r="M200" i="1"/>
  <c r="P200" i="1"/>
  <c r="U200" i="1"/>
  <c r="X200" i="1"/>
  <c r="M201" i="1"/>
  <c r="P201" i="1"/>
  <c r="U201" i="1"/>
  <c r="X201" i="1"/>
  <c r="I202" i="1"/>
  <c r="M202" i="1"/>
  <c r="P202" i="1"/>
  <c r="U202" i="1"/>
  <c r="X202" i="1"/>
  <c r="I203" i="1"/>
  <c r="M203" i="1"/>
  <c r="P203" i="1"/>
  <c r="U203" i="1"/>
  <c r="X203" i="1"/>
  <c r="J204" i="1"/>
  <c r="I204" i="1"/>
  <c r="M204" i="1"/>
  <c r="P204" i="1"/>
  <c r="U204" i="1"/>
  <c r="X204" i="1"/>
  <c r="Z204" i="1" s="1"/>
  <c r="I205" i="1"/>
  <c r="M205" i="1"/>
  <c r="P205" i="1"/>
  <c r="R205" i="1" s="1"/>
  <c r="U205" i="1"/>
  <c r="X205" i="1"/>
  <c r="J206" i="1"/>
  <c r="I206" i="1"/>
  <c r="M206" i="1"/>
  <c r="P206" i="1"/>
  <c r="R206" i="1" s="1"/>
  <c r="U206" i="1"/>
  <c r="X206" i="1"/>
  <c r="Z206" i="1" s="1"/>
  <c r="J207" i="1"/>
  <c r="I207" i="1"/>
  <c r="M207" i="1"/>
  <c r="P207" i="1"/>
  <c r="R207" i="1" s="1"/>
  <c r="U207" i="1"/>
  <c r="X207" i="1"/>
  <c r="Z207" i="1" s="1"/>
  <c r="J208" i="1"/>
  <c r="I208" i="1"/>
  <c r="M208" i="1"/>
  <c r="P208" i="1"/>
  <c r="R208" i="1" s="1"/>
  <c r="U208" i="1"/>
  <c r="X208" i="1"/>
  <c r="Z208" i="1" s="1"/>
  <c r="J209" i="1"/>
  <c r="I209" i="1"/>
  <c r="M209" i="1"/>
  <c r="P209" i="1"/>
  <c r="U209" i="1"/>
  <c r="X209" i="1"/>
  <c r="Z209" i="1" s="1"/>
  <c r="I210" i="1"/>
  <c r="M210" i="1"/>
  <c r="P210" i="1"/>
  <c r="R210" i="1" s="1"/>
  <c r="U210" i="1"/>
  <c r="X210" i="1"/>
  <c r="Z210" i="1" s="1"/>
  <c r="J211" i="1"/>
  <c r="I211" i="1"/>
  <c r="M211" i="1"/>
  <c r="P211" i="1"/>
  <c r="R211" i="1" s="1"/>
  <c r="U211" i="1"/>
  <c r="X211" i="1"/>
  <c r="Z211" i="1" s="1"/>
  <c r="J212" i="1"/>
  <c r="I212" i="1"/>
  <c r="M212" i="1"/>
  <c r="P212" i="1"/>
  <c r="R212" i="1" s="1"/>
  <c r="U212" i="1"/>
  <c r="X212" i="1"/>
  <c r="Z212" i="1" s="1"/>
  <c r="J213" i="1"/>
  <c r="I213" i="1"/>
  <c r="M213" i="1"/>
  <c r="P213" i="1"/>
  <c r="R213" i="1" s="1"/>
  <c r="U213" i="1"/>
  <c r="X213" i="1"/>
  <c r="J214" i="1"/>
  <c r="I214" i="1"/>
  <c r="M214" i="1"/>
  <c r="P214" i="1"/>
  <c r="R214" i="1" s="1"/>
  <c r="U215" i="1"/>
  <c r="X214" i="1"/>
  <c r="J215" i="1"/>
  <c r="I215" i="1"/>
  <c r="M215" i="1"/>
  <c r="P215" i="1"/>
  <c r="I216" i="1"/>
  <c r="M216" i="1"/>
  <c r="X216" i="1"/>
  <c r="I218" i="1"/>
  <c r="I217" i="1"/>
  <c r="M217" i="1"/>
  <c r="P217" i="1"/>
  <c r="R217" i="1" s="1"/>
  <c r="X217" i="1"/>
  <c r="J218" i="1"/>
  <c r="P218" i="1"/>
  <c r="X218" i="1"/>
  <c r="J219" i="1"/>
  <c r="P219" i="1"/>
  <c r="X219" i="1"/>
  <c r="I220" i="1"/>
  <c r="J220" i="1"/>
  <c r="P220" i="1"/>
  <c r="X220" i="1"/>
  <c r="I221" i="1"/>
  <c r="J221" i="1"/>
  <c r="P221" i="1"/>
  <c r="X221" i="1"/>
  <c r="I222" i="1"/>
  <c r="J222" i="1"/>
  <c r="P222" i="1"/>
  <c r="X222" i="1"/>
  <c r="I223" i="1"/>
  <c r="J223" i="1"/>
  <c r="P223" i="1"/>
  <c r="X223" i="1"/>
  <c r="I224" i="1"/>
  <c r="J224" i="1"/>
  <c r="P224" i="1"/>
  <c r="X224" i="1"/>
  <c r="I225" i="1"/>
  <c r="J225" i="1"/>
  <c r="P225" i="1"/>
  <c r="X225" i="1"/>
  <c r="I226" i="1"/>
  <c r="J226" i="1"/>
  <c r="P226" i="1"/>
  <c r="X226" i="1"/>
  <c r="I227" i="1"/>
  <c r="J227" i="1"/>
  <c r="P227" i="1"/>
  <c r="X227" i="1"/>
  <c r="G228" i="1"/>
  <c r="I228" i="1"/>
  <c r="J228" i="1"/>
  <c r="P228" i="1"/>
  <c r="X228" i="1"/>
  <c r="G229" i="1"/>
  <c r="I229" i="1"/>
  <c r="J229" i="1"/>
  <c r="P229" i="1"/>
  <c r="X229" i="1"/>
  <c r="G230" i="1"/>
  <c r="I230" i="1"/>
  <c r="J230" i="1"/>
  <c r="P230" i="1"/>
  <c r="X230" i="1"/>
  <c r="G231" i="1"/>
  <c r="I231" i="1"/>
  <c r="J231" i="1"/>
  <c r="P231" i="1"/>
  <c r="X231" i="1"/>
  <c r="G232" i="1"/>
  <c r="I232" i="1"/>
  <c r="J232" i="1"/>
  <c r="P232" i="1"/>
  <c r="X232" i="1"/>
  <c r="G233" i="1"/>
  <c r="I233" i="1"/>
  <c r="J233" i="1"/>
  <c r="P233" i="1"/>
  <c r="X233" i="1"/>
  <c r="Z233" i="1" s="1"/>
  <c r="G234" i="1"/>
  <c r="I234" i="1"/>
  <c r="J234" i="1"/>
  <c r="P234" i="1"/>
  <c r="R234" i="1" s="1"/>
  <c r="X234" i="1"/>
  <c r="Z234" i="1" s="1"/>
  <c r="G235" i="1"/>
  <c r="I235" i="1"/>
  <c r="J235" i="1"/>
  <c r="P235" i="1"/>
  <c r="R235" i="1" s="1"/>
  <c r="X235" i="1"/>
  <c r="G236" i="1"/>
  <c r="I236" i="1"/>
  <c r="J236" i="1"/>
  <c r="P236" i="1"/>
  <c r="R236" i="1" s="1"/>
  <c r="X236" i="1"/>
  <c r="Z236" i="1" s="1"/>
  <c r="G237" i="1"/>
  <c r="I237" i="1"/>
  <c r="J237" i="1"/>
  <c r="P237" i="1"/>
  <c r="R237" i="1" s="1"/>
  <c r="X237" i="1"/>
  <c r="Z237" i="1" s="1"/>
  <c r="G238" i="1"/>
  <c r="I238" i="1"/>
  <c r="J238" i="1"/>
  <c r="P238" i="1"/>
  <c r="R238" i="1" s="1"/>
  <c r="X238" i="1"/>
  <c r="Z238" i="1" s="1"/>
  <c r="G239" i="1"/>
  <c r="I239" i="1"/>
  <c r="J239" i="1"/>
  <c r="P239" i="1"/>
  <c r="R239" i="1" s="1"/>
  <c r="X239" i="1"/>
  <c r="Z239" i="1" s="1"/>
  <c r="G240" i="1"/>
  <c r="I240" i="1"/>
  <c r="J240" i="1"/>
  <c r="P240" i="1"/>
  <c r="R240" i="1" s="1"/>
  <c r="X240" i="1"/>
  <c r="Z240" i="1" s="1"/>
  <c r="G241" i="1"/>
  <c r="I241" i="1"/>
  <c r="J241" i="1"/>
  <c r="P241" i="1"/>
  <c r="R241" i="1" s="1"/>
  <c r="X241" i="1"/>
  <c r="Z241" i="1" s="1"/>
  <c r="G242" i="1"/>
  <c r="I242" i="1"/>
  <c r="J242" i="1"/>
  <c r="P242" i="1"/>
  <c r="R242" i="1" s="1"/>
  <c r="X242" i="1"/>
  <c r="Z242" i="1" s="1"/>
  <c r="G243" i="1"/>
  <c r="I243" i="1"/>
  <c r="J243" i="1"/>
  <c r="P243" i="1"/>
  <c r="R243" i="1" s="1"/>
  <c r="X243" i="1"/>
  <c r="Z243" i="1" s="1"/>
  <c r="G244" i="1"/>
  <c r="I244" i="1"/>
  <c r="J244" i="1"/>
  <c r="P244" i="1"/>
  <c r="X244" i="1"/>
  <c r="G245" i="1"/>
  <c r="I245" i="1"/>
  <c r="J245" i="1"/>
  <c r="P245" i="1"/>
  <c r="X245" i="1"/>
  <c r="G246" i="1"/>
  <c r="I246" i="1"/>
  <c r="J246" i="1"/>
  <c r="P246" i="1"/>
  <c r="X246" i="1"/>
  <c r="G247" i="1"/>
  <c r="I247" i="1"/>
  <c r="J247" i="1"/>
  <c r="P247" i="1"/>
  <c r="X247" i="1"/>
  <c r="G248" i="1"/>
  <c r="I248" i="1"/>
  <c r="J248" i="1"/>
  <c r="P248" i="1"/>
  <c r="X248" i="1"/>
  <c r="G249" i="1"/>
  <c r="I249" i="1"/>
  <c r="J249" i="1"/>
  <c r="P249" i="1"/>
  <c r="U249" i="1"/>
  <c r="X249" i="1"/>
  <c r="G250" i="1"/>
  <c r="I250" i="1"/>
  <c r="J250" i="1"/>
  <c r="M250" i="1"/>
  <c r="P250" i="1"/>
  <c r="U250" i="1"/>
  <c r="X250" i="1"/>
  <c r="G251" i="1"/>
  <c r="I251" i="1"/>
  <c r="J251" i="1"/>
  <c r="M251" i="1"/>
  <c r="P251" i="1"/>
  <c r="U251" i="1"/>
  <c r="X251" i="1"/>
  <c r="G252" i="1"/>
  <c r="I252" i="1"/>
  <c r="J252" i="1"/>
  <c r="M252" i="1"/>
  <c r="P252" i="1"/>
  <c r="U252" i="1"/>
  <c r="X252" i="1"/>
  <c r="G253" i="1"/>
  <c r="I253" i="1"/>
  <c r="J253" i="1"/>
  <c r="M253" i="1"/>
  <c r="P253" i="1"/>
  <c r="U253" i="1"/>
  <c r="X253" i="1"/>
  <c r="G254" i="1"/>
  <c r="I254" i="1"/>
  <c r="J254" i="1"/>
  <c r="M254" i="1"/>
  <c r="P254" i="1"/>
  <c r="U254" i="1"/>
  <c r="X254" i="1"/>
  <c r="G255" i="1"/>
  <c r="I255" i="1"/>
  <c r="M255" i="1"/>
  <c r="P255" i="1"/>
  <c r="U255" i="1"/>
  <c r="X255" i="1"/>
  <c r="G257" i="1"/>
  <c r="I256" i="1"/>
  <c r="M256" i="1"/>
  <c r="P256" i="1"/>
  <c r="U256" i="1"/>
  <c r="X256" i="1"/>
  <c r="G258" i="1"/>
  <c r="I257" i="1"/>
  <c r="M257" i="1"/>
  <c r="P257" i="1"/>
  <c r="U257" i="1"/>
  <c r="X257" i="1"/>
  <c r="G259" i="1"/>
  <c r="I258" i="1"/>
  <c r="M258" i="1"/>
  <c r="P258" i="1"/>
  <c r="U258" i="1"/>
  <c r="X258" i="1"/>
  <c r="G260" i="1"/>
  <c r="I259" i="1"/>
  <c r="M259" i="1"/>
  <c r="P259" i="1"/>
  <c r="U259" i="1"/>
  <c r="X259" i="1"/>
  <c r="G261" i="1"/>
  <c r="I260" i="1"/>
  <c r="M260" i="1"/>
  <c r="P260" i="1"/>
  <c r="U260" i="1"/>
  <c r="X260" i="1"/>
  <c r="J261" i="1"/>
  <c r="I261" i="1"/>
  <c r="M261" i="1"/>
  <c r="P261" i="1"/>
  <c r="U261" i="1"/>
  <c r="X261" i="1"/>
  <c r="G262" i="1"/>
  <c r="I262" i="1"/>
  <c r="M262" i="1"/>
  <c r="P262" i="1"/>
  <c r="U262" i="1"/>
  <c r="X262" i="1"/>
  <c r="G263" i="1"/>
  <c r="I263" i="1"/>
  <c r="M263" i="1"/>
  <c r="P263" i="1"/>
  <c r="U263" i="1"/>
  <c r="X263" i="1"/>
  <c r="G264" i="1"/>
  <c r="I264" i="1"/>
  <c r="M264" i="1"/>
  <c r="P264" i="1"/>
  <c r="U264" i="1"/>
  <c r="X264" i="1"/>
  <c r="G265" i="1"/>
  <c r="I265" i="1"/>
  <c r="M265" i="1"/>
  <c r="P265" i="1"/>
  <c r="U265" i="1"/>
  <c r="X265" i="1"/>
  <c r="J266" i="1"/>
  <c r="G266" i="1"/>
  <c r="I266" i="1"/>
  <c r="M266" i="1"/>
  <c r="P266" i="1"/>
  <c r="U266" i="1"/>
  <c r="X266" i="1"/>
  <c r="J267" i="1"/>
  <c r="G267" i="1"/>
  <c r="I267" i="1"/>
  <c r="M267" i="1"/>
  <c r="P267" i="1"/>
  <c r="U270" i="1"/>
  <c r="U267" i="1"/>
  <c r="X267" i="1"/>
  <c r="J268" i="1"/>
  <c r="G268" i="1"/>
  <c r="I268" i="1"/>
  <c r="M268" i="1"/>
  <c r="P268" i="1"/>
  <c r="R268" i="1" s="1"/>
  <c r="U268" i="1"/>
  <c r="X268" i="1"/>
  <c r="Z268" i="1" s="1"/>
  <c r="J269" i="1"/>
  <c r="G269" i="1"/>
  <c r="I269" i="1"/>
  <c r="M269" i="1"/>
  <c r="P269" i="1"/>
  <c r="U269" i="1"/>
  <c r="X269" i="1"/>
  <c r="J270" i="1"/>
  <c r="G270" i="1"/>
  <c r="I270" i="1"/>
  <c r="M270" i="1"/>
  <c r="P270" i="1"/>
  <c r="R270" i="1" s="1"/>
  <c r="X270" i="1"/>
  <c r="Z270" i="1" s="1"/>
  <c r="J271" i="1"/>
  <c r="G271" i="1"/>
  <c r="I271" i="1"/>
  <c r="M278" i="1"/>
  <c r="P271" i="1"/>
  <c r="U271" i="1"/>
  <c r="X271" i="1"/>
  <c r="J272" i="1"/>
  <c r="G272" i="1"/>
  <c r="I272" i="1"/>
  <c r="P272" i="1"/>
  <c r="J273" i="1"/>
  <c r="G273" i="1"/>
  <c r="I273" i="1"/>
  <c r="X273" i="1"/>
  <c r="Z273" i="1" s="1"/>
  <c r="J274" i="1"/>
  <c r="G274" i="1"/>
  <c r="I274" i="1"/>
  <c r="X274" i="1"/>
  <c r="Z274" i="1" s="1"/>
  <c r="J275" i="1"/>
  <c r="G275" i="1"/>
  <c r="I275" i="1"/>
  <c r="M275" i="1"/>
  <c r="P275" i="1"/>
  <c r="R275" i="1" s="1"/>
  <c r="J276" i="1"/>
  <c r="G276" i="1"/>
  <c r="I276" i="1"/>
  <c r="M277" i="1"/>
  <c r="M276" i="1"/>
  <c r="P276" i="1"/>
  <c r="J277" i="1"/>
  <c r="I277" i="1"/>
  <c r="J278" i="1"/>
  <c r="I278" i="1"/>
  <c r="P278" i="1"/>
  <c r="R278" i="1" s="1"/>
  <c r="X278" i="1"/>
  <c r="Z278" i="1" s="1"/>
  <c r="J279" i="1"/>
  <c r="I279" i="1"/>
  <c r="P279" i="1"/>
  <c r="R279" i="1" s="1"/>
  <c r="I280" i="1"/>
  <c r="J281" i="1"/>
  <c r="I281" i="1"/>
  <c r="X281" i="1"/>
  <c r="Z281" i="1" s="1"/>
  <c r="J282" i="1"/>
  <c r="I282" i="1"/>
  <c r="X282" i="1"/>
  <c r="Z282" i="1" s="1"/>
  <c r="J283" i="1"/>
  <c r="I283" i="1"/>
  <c r="P283" i="1"/>
  <c r="R283" i="1" s="1"/>
  <c r="X283" i="1"/>
  <c r="Z283" i="1" s="1"/>
  <c r="J284" i="1"/>
  <c r="I284" i="1"/>
  <c r="P284" i="1"/>
  <c r="R284" i="1" s="1"/>
  <c r="X284" i="1"/>
  <c r="Z284" i="1" s="1"/>
  <c r="J285" i="1"/>
  <c r="I285" i="1"/>
  <c r="P285" i="1"/>
  <c r="R285" i="1" s="1"/>
  <c r="X285" i="1"/>
  <c r="Z285" i="1" s="1"/>
  <c r="J286" i="1"/>
  <c r="I286" i="1"/>
  <c r="P286" i="1"/>
  <c r="R286" i="1" s="1"/>
  <c r="X286" i="1"/>
  <c r="Z286" i="1" s="1"/>
  <c r="J287" i="1"/>
  <c r="I287" i="1"/>
  <c r="P287" i="1"/>
  <c r="R287" i="1" s="1"/>
  <c r="X287" i="1"/>
  <c r="Z287" i="1" s="1"/>
  <c r="J288" i="1"/>
  <c r="I288" i="1"/>
  <c r="P288" i="1"/>
  <c r="R288" i="1" s="1"/>
  <c r="X288" i="1"/>
  <c r="Z288" i="1" s="1"/>
  <c r="J289" i="1"/>
  <c r="I289" i="1"/>
  <c r="P289" i="1"/>
  <c r="R289" i="1" s="1"/>
  <c r="X289" i="1"/>
  <c r="Z289" i="1" s="1"/>
  <c r="J290" i="1"/>
  <c r="I290" i="1"/>
  <c r="P290" i="1"/>
  <c r="R290" i="1" s="1"/>
  <c r="X290" i="1"/>
  <c r="Z290" i="1" s="1"/>
  <c r="J291" i="1"/>
  <c r="I291" i="1"/>
  <c r="P291" i="1"/>
  <c r="R291" i="1" s="1"/>
  <c r="U291" i="1"/>
  <c r="X291" i="1"/>
  <c r="Z291" i="1" s="1"/>
  <c r="G292" i="1"/>
  <c r="J292" i="1"/>
  <c r="I292" i="1"/>
  <c r="M297" i="1"/>
  <c r="P292" i="1"/>
  <c r="R292" i="1" s="1"/>
  <c r="U292" i="1"/>
  <c r="X292" i="1"/>
  <c r="Z292" i="1" s="1"/>
  <c r="G293" i="1"/>
  <c r="J293" i="1"/>
  <c r="I293" i="1"/>
  <c r="M298" i="1"/>
  <c r="M293" i="1"/>
  <c r="P293" i="1"/>
  <c r="R293" i="1" s="1"/>
  <c r="U293" i="1"/>
  <c r="X293" i="1"/>
  <c r="Z293" i="1" s="1"/>
  <c r="G294" i="1"/>
  <c r="J294" i="1"/>
  <c r="I294" i="1"/>
  <c r="M294" i="1"/>
  <c r="P294" i="1"/>
  <c r="R294" i="1" s="1"/>
  <c r="U294" i="1"/>
  <c r="X294" i="1"/>
  <c r="Z294" i="1" s="1"/>
  <c r="G295" i="1"/>
  <c r="J295" i="1"/>
  <c r="I295" i="1"/>
  <c r="M300" i="1"/>
  <c r="P295" i="1"/>
  <c r="R295" i="1" s="1"/>
  <c r="X295" i="1"/>
  <c r="Z295" i="1" s="1"/>
  <c r="G296" i="1"/>
  <c r="I296" i="1"/>
  <c r="M296" i="1"/>
  <c r="P296" i="1"/>
  <c r="X296" i="1"/>
  <c r="G297" i="1"/>
  <c r="I299" i="1"/>
  <c r="M301" i="1"/>
  <c r="P297" i="1"/>
  <c r="X297" i="1"/>
  <c r="G298" i="1"/>
  <c r="P298" i="1"/>
  <c r="X298" i="1"/>
  <c r="G299" i="1"/>
  <c r="J299" i="1"/>
  <c r="M299" i="1"/>
  <c r="P299" i="1"/>
  <c r="X299" i="1"/>
  <c r="G302" i="1"/>
  <c r="G300" i="1"/>
  <c r="P300" i="1"/>
  <c r="X300" i="1"/>
  <c r="U308" i="1"/>
  <c r="G301" i="1"/>
  <c r="J301" i="1"/>
  <c r="P301" i="1"/>
  <c r="X301" i="1"/>
  <c r="M302" i="1"/>
  <c r="P302" i="1"/>
  <c r="X302" i="1"/>
  <c r="P303" i="1"/>
  <c r="X303" i="1"/>
  <c r="J304" i="1"/>
  <c r="P304" i="1"/>
  <c r="X304" i="1"/>
  <c r="J305" i="1"/>
  <c r="P305" i="1"/>
  <c r="X305" i="1"/>
  <c r="J306" i="1"/>
  <c r="K317" i="1" s="1"/>
  <c r="P306" i="1"/>
  <c r="X306" i="1"/>
  <c r="J307" i="1"/>
  <c r="P307" i="1"/>
  <c r="X307" i="1"/>
  <c r="J308" i="1"/>
  <c r="P308" i="1"/>
  <c r="R308" i="1" s="1"/>
  <c r="X308" i="1"/>
  <c r="Z308" i="1" s="1"/>
  <c r="J309" i="1"/>
  <c r="P309" i="1"/>
  <c r="X309" i="1"/>
  <c r="Z309" i="1" s="1"/>
  <c r="Z307" i="1" l="1"/>
  <c r="AA318" i="1" s="1"/>
  <c r="Y318" i="1"/>
  <c r="Q318" i="1"/>
  <c r="K318" i="1"/>
  <c r="Z306" i="1"/>
  <c r="Y317" i="1"/>
  <c r="R306" i="1"/>
  <c r="Q317" i="1"/>
  <c r="R305" i="1"/>
  <c r="Q316" i="1"/>
  <c r="Y316" i="1"/>
  <c r="K316" i="1"/>
  <c r="Z304" i="1"/>
  <c r="Y315" i="1"/>
  <c r="R304" i="1"/>
  <c r="Q315" i="1"/>
  <c r="K315" i="1"/>
  <c r="R299" i="1"/>
  <c r="Q310" i="1"/>
  <c r="Z303" i="1"/>
  <c r="Y314" i="1"/>
  <c r="R303" i="1"/>
  <c r="Q314" i="1"/>
  <c r="Z302" i="1"/>
  <c r="Y313" i="1"/>
  <c r="Y311" i="1"/>
  <c r="R302" i="1"/>
  <c r="Q313" i="1"/>
  <c r="R300" i="1"/>
  <c r="Q311" i="1"/>
  <c r="Y312" i="1"/>
  <c r="R301" i="1"/>
  <c r="Q312" i="1"/>
  <c r="Z299" i="1"/>
  <c r="Y310" i="1"/>
  <c r="Y296" i="1"/>
  <c r="Q142" i="1"/>
  <c r="K99" i="1"/>
  <c r="Q185" i="1"/>
  <c r="Q102" i="1"/>
  <c r="Q197" i="1"/>
  <c r="Q243" i="1"/>
  <c r="K167" i="1"/>
  <c r="Y156" i="1"/>
  <c r="Q132" i="1"/>
  <c r="Q121" i="1"/>
  <c r="Y73" i="1"/>
  <c r="Q27" i="1"/>
  <c r="Y294" i="1"/>
  <c r="Y293" i="1"/>
  <c r="K254" i="1"/>
  <c r="Y107" i="1"/>
  <c r="Q98" i="1"/>
  <c r="K92" i="1"/>
  <c r="Q67" i="1"/>
  <c r="Y295" i="1"/>
  <c r="Y292" i="1"/>
  <c r="Y242" i="1"/>
  <c r="Q242" i="1"/>
  <c r="K156" i="1"/>
  <c r="Q118" i="1"/>
  <c r="Q106" i="1"/>
  <c r="Q189" i="1"/>
  <c r="Y151" i="1"/>
  <c r="Q94" i="1"/>
  <c r="K278" i="1"/>
  <c r="K243" i="1"/>
  <c r="Q145" i="1"/>
  <c r="K103" i="1"/>
  <c r="K95" i="1"/>
  <c r="Q35" i="1"/>
  <c r="Q120" i="1"/>
  <c r="K111" i="1"/>
  <c r="K251" i="1"/>
  <c r="K239" i="1"/>
  <c r="R92" i="1"/>
  <c r="S178" i="1"/>
  <c r="K147" i="1"/>
  <c r="K146" i="1"/>
  <c r="K135" i="1"/>
  <c r="K134" i="1"/>
  <c r="S132" i="1"/>
  <c r="K249" i="1"/>
  <c r="K245" i="1"/>
  <c r="K240" i="1"/>
  <c r="Z235" i="1"/>
  <c r="R233" i="1"/>
  <c r="K231" i="1"/>
  <c r="R182" i="1"/>
  <c r="S190" i="1" s="1"/>
  <c r="Q169" i="1"/>
  <c r="Q161" i="1"/>
  <c r="Z148" i="1"/>
  <c r="AA157" i="1" s="1"/>
  <c r="Q141" i="1"/>
  <c r="Q130" i="1"/>
  <c r="Y139" i="1"/>
  <c r="Q117" i="1"/>
  <c r="Q116" i="1"/>
  <c r="R114" i="1"/>
  <c r="S123" i="1" s="1"/>
  <c r="Y115" i="1"/>
  <c r="Y111" i="1"/>
  <c r="K109" i="1"/>
  <c r="Q105" i="1"/>
  <c r="Q77" i="1"/>
  <c r="Y62" i="1"/>
  <c r="Y54" i="1"/>
  <c r="K166" i="1"/>
  <c r="Q308" i="1"/>
  <c r="K253" i="1"/>
  <c r="K252" i="1"/>
  <c r="K250" i="1"/>
  <c r="K233" i="1"/>
  <c r="Q194" i="1"/>
  <c r="Q182" i="1"/>
  <c r="S177" i="1"/>
  <c r="K164" i="1"/>
  <c r="Q150" i="1"/>
  <c r="Y148" i="1"/>
  <c r="K155" i="1"/>
  <c r="K154" i="1"/>
  <c r="Q140" i="1"/>
  <c r="R139" i="1"/>
  <c r="S139" i="1" s="1"/>
  <c r="Q129" i="1"/>
  <c r="K131" i="1"/>
  <c r="K130" i="1"/>
  <c r="Q114" i="1"/>
  <c r="K118" i="1"/>
  <c r="Z102" i="1"/>
  <c r="AA111" i="1" s="1"/>
  <c r="Q51" i="1"/>
  <c r="R26" i="1"/>
  <c r="K246" i="1"/>
  <c r="Y147" i="1"/>
  <c r="K127" i="1"/>
  <c r="Q113" i="1"/>
  <c r="K235" i="1"/>
  <c r="Q190" i="1"/>
  <c r="K160" i="1"/>
  <c r="Q137" i="1"/>
  <c r="Q126" i="1"/>
  <c r="K126" i="1"/>
  <c r="Q86" i="1"/>
  <c r="S295" i="1"/>
  <c r="K229" i="1"/>
  <c r="Y159" i="1"/>
  <c r="K142" i="1"/>
  <c r="Y109" i="1"/>
  <c r="Q43" i="1"/>
  <c r="Q295" i="1"/>
  <c r="K247" i="1"/>
  <c r="K236" i="1"/>
  <c r="Q146" i="1"/>
  <c r="Y155" i="1"/>
  <c r="K151" i="1"/>
  <c r="K150" i="1"/>
  <c r="Q136" i="1"/>
  <c r="Q125" i="1"/>
  <c r="Q124" i="1"/>
  <c r="Y131" i="1"/>
  <c r="Y127" i="1"/>
  <c r="K123" i="1"/>
  <c r="Y38" i="1"/>
  <c r="Y243" i="1"/>
  <c r="K234" i="1"/>
  <c r="Q193" i="1"/>
  <c r="Q181" i="1"/>
  <c r="K152" i="1"/>
  <c r="Q149" i="1"/>
  <c r="K143" i="1"/>
  <c r="Q128" i="1"/>
  <c r="Y135" i="1"/>
  <c r="Q75" i="1"/>
  <c r="Q296" i="1"/>
  <c r="Q294" i="1"/>
  <c r="K237" i="1"/>
  <c r="K230" i="1"/>
  <c r="Q178" i="1"/>
  <c r="Q154" i="1"/>
  <c r="Y152" i="1"/>
  <c r="Q134" i="1"/>
  <c r="Y143" i="1"/>
  <c r="K139" i="1"/>
  <c r="K138" i="1"/>
  <c r="Q122" i="1"/>
  <c r="K119" i="1"/>
  <c r="R109" i="1"/>
  <c r="Y114" i="1"/>
  <c r="K115" i="1"/>
  <c r="Y92" i="1"/>
  <c r="Y70" i="1"/>
  <c r="Q138" i="1"/>
  <c r="Q112" i="1"/>
  <c r="K107" i="1"/>
  <c r="K248" i="1"/>
  <c r="K244" i="1"/>
  <c r="K232" i="1"/>
  <c r="Q186" i="1"/>
  <c r="Q177" i="1"/>
  <c r="Y160" i="1"/>
  <c r="Q153" i="1"/>
  <c r="K158" i="1"/>
  <c r="Q144" i="1"/>
  <c r="Z140" i="1"/>
  <c r="Q133" i="1"/>
  <c r="Y123" i="1"/>
  <c r="Q109" i="1"/>
  <c r="Y93" i="1"/>
  <c r="R309" i="1"/>
  <c r="G307" i="1"/>
  <c r="J303" i="1"/>
  <c r="K314" i="1" s="1"/>
  <c r="G306" i="1"/>
  <c r="G305" i="1"/>
  <c r="G304" i="1"/>
  <c r="R298" i="1"/>
  <c r="Q309" i="1"/>
  <c r="Y301" i="1"/>
  <c r="Z297" i="1"/>
  <c r="Y303" i="1"/>
  <c r="Y302" i="1"/>
  <c r="Y307" i="1"/>
  <c r="Y300" i="1"/>
  <c r="Y306" i="1"/>
  <c r="Y304" i="1"/>
  <c r="I303" i="1"/>
  <c r="I308" i="1"/>
  <c r="I302" i="1"/>
  <c r="I307" i="1"/>
  <c r="I300" i="1"/>
  <c r="I306" i="1"/>
  <c r="I304" i="1"/>
  <c r="I301" i="1"/>
  <c r="U282" i="1"/>
  <c r="U274" i="1"/>
  <c r="U275" i="1"/>
  <c r="U280" i="1"/>
  <c r="U276" i="1"/>
  <c r="U283" i="1"/>
  <c r="U277" i="1"/>
  <c r="U278" i="1"/>
  <c r="U281" i="1"/>
  <c r="U279" i="1"/>
  <c r="Z264" i="1"/>
  <c r="Q271" i="1"/>
  <c r="R260" i="1"/>
  <c r="Y267" i="1"/>
  <c r="Z256" i="1"/>
  <c r="Y261" i="1"/>
  <c r="Z250" i="1"/>
  <c r="Y257" i="1"/>
  <c r="Z246" i="1"/>
  <c r="Y305" i="1"/>
  <c r="Q299" i="1"/>
  <c r="U300" i="1"/>
  <c r="AA293" i="1"/>
  <c r="AA294" i="1"/>
  <c r="Z305" i="1"/>
  <c r="AA316" i="1" s="1"/>
  <c r="I305" i="1"/>
  <c r="M304" i="1"/>
  <c r="J297" i="1"/>
  <c r="AA292" i="1"/>
  <c r="U284" i="1"/>
  <c r="U285" i="1"/>
  <c r="U286" i="1"/>
  <c r="U287" i="1"/>
  <c r="U288" i="1"/>
  <c r="U289" i="1"/>
  <c r="U290" i="1"/>
  <c r="Y308" i="1"/>
  <c r="J302" i="1"/>
  <c r="Z300" i="1"/>
  <c r="U309" i="1"/>
  <c r="I309" i="1"/>
  <c r="Q301" i="1"/>
  <c r="U298" i="1"/>
  <c r="AA295" i="1"/>
  <c r="M308" i="1"/>
  <c r="U302" i="1"/>
  <c r="M306" i="1"/>
  <c r="M305" i="1"/>
  <c r="M309" i="1"/>
  <c r="M303" i="1"/>
  <c r="M307" i="1"/>
  <c r="Y299" i="1"/>
  <c r="Z298" i="1"/>
  <c r="Y309" i="1"/>
  <c r="R297" i="1"/>
  <c r="Q303" i="1"/>
  <c r="Q302" i="1"/>
  <c r="Q307" i="1"/>
  <c r="Q300" i="1"/>
  <c r="Q306" i="1"/>
  <c r="Q304" i="1"/>
  <c r="M279" i="1"/>
  <c r="M282" i="1"/>
  <c r="M284" i="1"/>
  <c r="M285" i="1"/>
  <c r="M286" i="1"/>
  <c r="M287" i="1"/>
  <c r="M288" i="1"/>
  <c r="M280" i="1"/>
  <c r="M283" i="1"/>
  <c r="M281" i="1"/>
  <c r="Q305" i="1"/>
  <c r="Z301" i="1"/>
  <c r="J298" i="1"/>
  <c r="U306" i="1"/>
  <c r="U296" i="1"/>
  <c r="U299" i="1"/>
  <c r="U305" i="1"/>
  <c r="U304" i="1"/>
  <c r="U303" i="1"/>
  <c r="U301" i="1"/>
  <c r="U307" i="1"/>
  <c r="U297" i="1"/>
  <c r="K292" i="1"/>
  <c r="K293" i="1"/>
  <c r="K294" i="1"/>
  <c r="K295" i="1"/>
  <c r="J280" i="1"/>
  <c r="K284" i="1" s="1"/>
  <c r="G281" i="1"/>
  <c r="G284" i="1"/>
  <c r="G285" i="1"/>
  <c r="G286" i="1"/>
  <c r="G287" i="1"/>
  <c r="G288" i="1"/>
  <c r="G289" i="1"/>
  <c r="G290" i="1"/>
  <c r="G291" i="1"/>
  <c r="G282" i="1"/>
  <c r="G280" i="1"/>
  <c r="U272" i="1"/>
  <c r="R307" i="1"/>
  <c r="S294" i="1"/>
  <c r="M289" i="1"/>
  <c r="M290" i="1"/>
  <c r="M291" i="1"/>
  <c r="M292" i="1"/>
  <c r="K277" i="1"/>
  <c r="K279" i="1"/>
  <c r="G303" i="1"/>
  <c r="Y298" i="1"/>
  <c r="Q298" i="1"/>
  <c r="I298" i="1"/>
  <c r="Y297" i="1"/>
  <c r="Q297" i="1"/>
  <c r="I297" i="1"/>
  <c r="Z296" i="1"/>
  <c r="R296" i="1"/>
  <c r="J296" i="1"/>
  <c r="R276" i="1"/>
  <c r="Z271" i="1"/>
  <c r="R269" i="1"/>
  <c r="Z267" i="1"/>
  <c r="R265" i="1"/>
  <c r="Z261" i="1"/>
  <c r="Q268" i="1"/>
  <c r="R257" i="1"/>
  <c r="Q263" i="1"/>
  <c r="R252" i="1"/>
  <c r="Q259" i="1"/>
  <c r="R248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R244" i="1"/>
  <c r="J300" i="1"/>
  <c r="P280" i="1"/>
  <c r="X277" i="1"/>
  <c r="P274" i="1"/>
  <c r="R266" i="1"/>
  <c r="R263" i="1"/>
  <c r="Y270" i="1"/>
  <c r="Z259" i="1"/>
  <c r="Q266" i="1"/>
  <c r="R255" i="1"/>
  <c r="Y265" i="1"/>
  <c r="Z254" i="1"/>
  <c r="Q264" i="1"/>
  <c r="R253" i="1"/>
  <c r="Q260" i="1"/>
  <c r="R249" i="1"/>
  <c r="Q256" i="1"/>
  <c r="R245" i="1"/>
  <c r="G279" i="1"/>
  <c r="X276" i="1"/>
  <c r="M274" i="1"/>
  <c r="P273" i="1"/>
  <c r="Q273" i="1" s="1"/>
  <c r="Z262" i="1"/>
  <c r="Q269" i="1"/>
  <c r="R258" i="1"/>
  <c r="Y262" i="1"/>
  <c r="Z251" i="1"/>
  <c r="Y258" i="1"/>
  <c r="Z247" i="1"/>
  <c r="P282" i="1"/>
  <c r="X280" i="1"/>
  <c r="G278" i="1"/>
  <c r="X275" i="1"/>
  <c r="M273" i="1"/>
  <c r="R272" i="1"/>
  <c r="R271" i="1"/>
  <c r="Z269" i="1"/>
  <c r="R267" i="1"/>
  <c r="Z265" i="1"/>
  <c r="Q272" i="1"/>
  <c r="R261" i="1"/>
  <c r="Y268" i="1"/>
  <c r="Z257" i="1"/>
  <c r="Q261" i="1"/>
  <c r="R250" i="1"/>
  <c r="Q257" i="1"/>
  <c r="R246" i="1"/>
  <c r="U295" i="1"/>
  <c r="M295" i="1"/>
  <c r="G277" i="1"/>
  <c r="M272" i="1"/>
  <c r="M271" i="1"/>
  <c r="R264" i="1"/>
  <c r="Y271" i="1"/>
  <c r="Z260" i="1"/>
  <c r="Q267" i="1"/>
  <c r="R256" i="1"/>
  <c r="Q265" i="1"/>
  <c r="R254" i="1"/>
  <c r="Y263" i="1"/>
  <c r="Z252" i="1"/>
  <c r="Y259" i="1"/>
  <c r="Z248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Z244" i="1"/>
  <c r="Z266" i="1"/>
  <c r="Z263" i="1"/>
  <c r="Q270" i="1"/>
  <c r="R259" i="1"/>
  <c r="Y266" i="1"/>
  <c r="Z255" i="1"/>
  <c r="Q262" i="1"/>
  <c r="R251" i="1"/>
  <c r="Q258" i="1"/>
  <c r="R247" i="1"/>
  <c r="G283" i="1"/>
  <c r="P281" i="1"/>
  <c r="X279" i="1"/>
  <c r="P277" i="1"/>
  <c r="U273" i="1"/>
  <c r="X272" i="1"/>
  <c r="R262" i="1"/>
  <c r="Y269" i="1"/>
  <c r="Z258" i="1"/>
  <c r="Y264" i="1"/>
  <c r="Z253" i="1"/>
  <c r="Y260" i="1"/>
  <c r="Z249" i="1"/>
  <c r="Y256" i="1"/>
  <c r="Z245" i="1"/>
  <c r="U239" i="1"/>
  <c r="Z228" i="1"/>
  <c r="Y237" i="1"/>
  <c r="Z226" i="1"/>
  <c r="Y235" i="1"/>
  <c r="Z224" i="1"/>
  <c r="Y233" i="1"/>
  <c r="Z222" i="1"/>
  <c r="Y231" i="1"/>
  <c r="Z220" i="1"/>
  <c r="Z216" i="1"/>
  <c r="Y227" i="1"/>
  <c r="S158" i="1"/>
  <c r="S159" i="1"/>
  <c r="S153" i="1"/>
  <c r="S155" i="1"/>
  <c r="S154" i="1"/>
  <c r="AA139" i="1"/>
  <c r="S129" i="1"/>
  <c r="S131" i="1"/>
  <c r="S130" i="1"/>
  <c r="M249" i="1"/>
  <c r="U248" i="1"/>
  <c r="M248" i="1"/>
  <c r="U247" i="1"/>
  <c r="M247" i="1"/>
  <c r="U246" i="1"/>
  <c r="M246" i="1"/>
  <c r="U245" i="1"/>
  <c r="M245" i="1"/>
  <c r="U244" i="1"/>
  <c r="M244" i="1"/>
  <c r="M242" i="1"/>
  <c r="Y238" i="1"/>
  <c r="Y239" i="1"/>
  <c r="Y240" i="1"/>
  <c r="Y241" i="1"/>
  <c r="Z230" i="1"/>
  <c r="U240" i="1"/>
  <c r="Z229" i="1"/>
  <c r="Q239" i="1"/>
  <c r="R228" i="1"/>
  <c r="M238" i="1"/>
  <c r="M236" i="1"/>
  <c r="M234" i="1"/>
  <c r="M232" i="1"/>
  <c r="M230" i="1"/>
  <c r="U227" i="1"/>
  <c r="U228" i="1"/>
  <c r="U229" i="1"/>
  <c r="R165" i="1"/>
  <c r="S173" i="1" s="1"/>
  <c r="Q165" i="1"/>
  <c r="Q172" i="1"/>
  <c r="Q176" i="1"/>
  <c r="Q166" i="1"/>
  <c r="Q170" i="1"/>
  <c r="Q175" i="1"/>
  <c r="Q174" i="1"/>
  <c r="Q173" i="1"/>
  <c r="U237" i="1"/>
  <c r="U235" i="1"/>
  <c r="U233" i="1"/>
  <c r="U231" i="1"/>
  <c r="Q228" i="1"/>
  <c r="Q229" i="1"/>
  <c r="R218" i="1"/>
  <c r="J216" i="1"/>
  <c r="G222" i="1"/>
  <c r="G223" i="1"/>
  <c r="G224" i="1"/>
  <c r="G225" i="1"/>
  <c r="G226" i="1"/>
  <c r="G227" i="1"/>
  <c r="Z214" i="1"/>
  <c r="M243" i="1"/>
  <c r="R232" i="1"/>
  <c r="U241" i="1"/>
  <c r="M239" i="1"/>
  <c r="Q237" i="1"/>
  <c r="R226" i="1"/>
  <c r="Q235" i="1"/>
  <c r="R224" i="1"/>
  <c r="Q233" i="1"/>
  <c r="R222" i="1"/>
  <c r="Q231" i="1"/>
  <c r="R220" i="1"/>
  <c r="Z217" i="1"/>
  <c r="Y228" i="1"/>
  <c r="J265" i="1"/>
  <c r="K276" i="1" s="1"/>
  <c r="J264" i="1"/>
  <c r="J263" i="1"/>
  <c r="J262" i="1"/>
  <c r="J260" i="1"/>
  <c r="J259" i="1"/>
  <c r="J258" i="1"/>
  <c r="J257" i="1"/>
  <c r="J256" i="1"/>
  <c r="J255" i="1"/>
  <c r="Q240" i="1"/>
  <c r="Q241" i="1"/>
  <c r="R230" i="1"/>
  <c r="Y236" i="1"/>
  <c r="Z225" i="1"/>
  <c r="Y234" i="1"/>
  <c r="Z223" i="1"/>
  <c r="Y232" i="1"/>
  <c r="Z221" i="1"/>
  <c r="Y230" i="1"/>
  <c r="Z219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K242" i="1"/>
  <c r="M240" i="1"/>
  <c r="R229" i="1"/>
  <c r="M237" i="1"/>
  <c r="M235" i="1"/>
  <c r="M233" i="1"/>
  <c r="M231" i="1"/>
  <c r="P216" i="1"/>
  <c r="Q216" i="1" s="1"/>
  <c r="S197" i="1"/>
  <c r="S194" i="1"/>
  <c r="U242" i="1"/>
  <c r="Z231" i="1"/>
  <c r="M241" i="1"/>
  <c r="U238" i="1"/>
  <c r="Z227" i="1"/>
  <c r="U236" i="1"/>
  <c r="U234" i="1"/>
  <c r="U232" i="1"/>
  <c r="U230" i="1"/>
  <c r="G256" i="1"/>
  <c r="U243" i="1"/>
  <c r="Z232" i="1"/>
  <c r="R231" i="1"/>
  <c r="Q238" i="1"/>
  <c r="R227" i="1"/>
  <c r="Q236" i="1"/>
  <c r="R225" i="1"/>
  <c r="Q234" i="1"/>
  <c r="R223" i="1"/>
  <c r="Q232" i="1"/>
  <c r="R221" i="1"/>
  <c r="Q230" i="1"/>
  <c r="R219" i="1"/>
  <c r="Y229" i="1"/>
  <c r="Z218" i="1"/>
  <c r="U220" i="1"/>
  <c r="U221" i="1"/>
  <c r="U222" i="1"/>
  <c r="U223" i="1"/>
  <c r="U224" i="1"/>
  <c r="U225" i="1"/>
  <c r="U226" i="1"/>
  <c r="Z213" i="1"/>
  <c r="J210" i="1"/>
  <c r="G218" i="1"/>
  <c r="G219" i="1"/>
  <c r="G220" i="1"/>
  <c r="G221" i="1"/>
  <c r="G217" i="1"/>
  <c r="R209" i="1"/>
  <c r="Z205" i="1"/>
  <c r="J205" i="1"/>
  <c r="G216" i="1"/>
  <c r="G215" i="1"/>
  <c r="R204" i="1"/>
  <c r="Q215" i="1"/>
  <c r="K241" i="1"/>
  <c r="K238" i="1"/>
  <c r="U214" i="1"/>
  <c r="Y214" i="1"/>
  <c r="Z203" i="1"/>
  <c r="Q202" i="1"/>
  <c r="Q203" i="1"/>
  <c r="Q204" i="1"/>
  <c r="Q205" i="1"/>
  <c r="Q206" i="1"/>
  <c r="Q207" i="1"/>
  <c r="Q208" i="1"/>
  <c r="Q209" i="1"/>
  <c r="R198" i="1"/>
  <c r="S198" i="1" s="1"/>
  <c r="Y191" i="1"/>
  <c r="Z183" i="1"/>
  <c r="Y194" i="1"/>
  <c r="Y193" i="1"/>
  <c r="Y192" i="1"/>
  <c r="Y183" i="1"/>
  <c r="Z175" i="1"/>
  <c r="Y182" i="1"/>
  <c r="Y186" i="1"/>
  <c r="Y181" i="1"/>
  <c r="Y185" i="1"/>
  <c r="Y180" i="1"/>
  <c r="Y184" i="1"/>
  <c r="G214" i="1"/>
  <c r="J203" i="1"/>
  <c r="Q213" i="1"/>
  <c r="R202" i="1"/>
  <c r="Y212" i="1"/>
  <c r="Z201" i="1"/>
  <c r="G212" i="1"/>
  <c r="J201" i="1"/>
  <c r="Q211" i="1"/>
  <c r="R200" i="1"/>
  <c r="Y210" i="1"/>
  <c r="Z199" i="1"/>
  <c r="G210" i="1"/>
  <c r="J199" i="1"/>
  <c r="Z191" i="1"/>
  <c r="Y199" i="1"/>
  <c r="Y200" i="1"/>
  <c r="Y201" i="1"/>
  <c r="Y202" i="1"/>
  <c r="K195" i="1"/>
  <c r="K197" i="1"/>
  <c r="K196" i="1"/>
  <c r="K187" i="1"/>
  <c r="K190" i="1"/>
  <c r="K189" i="1"/>
  <c r="K188" i="1"/>
  <c r="K175" i="1"/>
  <c r="K179" i="1"/>
  <c r="K174" i="1"/>
  <c r="K178" i="1"/>
  <c r="K173" i="1"/>
  <c r="K177" i="1"/>
  <c r="K181" i="1"/>
  <c r="K172" i="1"/>
  <c r="K176" i="1"/>
  <c r="K180" i="1"/>
  <c r="I219" i="1"/>
  <c r="J217" i="1"/>
  <c r="K228" i="1" s="1"/>
  <c r="U216" i="1"/>
  <c r="R215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J198" i="1"/>
  <c r="S196" i="1"/>
  <c r="S195" i="1"/>
  <c r="Q214" i="1"/>
  <c r="R203" i="1"/>
  <c r="Y195" i="1"/>
  <c r="Z187" i="1"/>
  <c r="Y198" i="1"/>
  <c r="Y197" i="1"/>
  <c r="Y196" i="1"/>
  <c r="Y187" i="1"/>
  <c r="Z179" i="1"/>
  <c r="Y190" i="1"/>
  <c r="Y189" i="1"/>
  <c r="Y188" i="1"/>
  <c r="Z167" i="1"/>
  <c r="Y168" i="1"/>
  <c r="Y175" i="1"/>
  <c r="Y174" i="1"/>
  <c r="Y178" i="1"/>
  <c r="Y173" i="1"/>
  <c r="Y177" i="1"/>
  <c r="Y172" i="1"/>
  <c r="Y176" i="1"/>
  <c r="U217" i="1"/>
  <c r="X215" i="1"/>
  <c r="Y222" i="1" s="1"/>
  <c r="Y213" i="1"/>
  <c r="Z202" i="1"/>
  <c r="G213" i="1"/>
  <c r="J202" i="1"/>
  <c r="Q212" i="1"/>
  <c r="R201" i="1"/>
  <c r="Y211" i="1"/>
  <c r="Z200" i="1"/>
  <c r="G211" i="1"/>
  <c r="J200" i="1"/>
  <c r="Q210" i="1"/>
  <c r="R199" i="1"/>
  <c r="Y207" i="1"/>
  <c r="Y208" i="1"/>
  <c r="Y209" i="1"/>
  <c r="Z198" i="1"/>
  <c r="Z195" i="1"/>
  <c r="Y203" i="1"/>
  <c r="Y204" i="1"/>
  <c r="Y205" i="1"/>
  <c r="Y206" i="1"/>
  <c r="K191" i="1"/>
  <c r="K194" i="1"/>
  <c r="K193" i="1"/>
  <c r="K192" i="1"/>
  <c r="K183" i="1"/>
  <c r="K182" i="1"/>
  <c r="K186" i="1"/>
  <c r="K185" i="1"/>
  <c r="K184" i="1"/>
  <c r="Y179" i="1"/>
  <c r="Z168" i="1"/>
  <c r="U219" i="1"/>
  <c r="U218" i="1"/>
  <c r="S181" i="1"/>
  <c r="S180" i="1"/>
  <c r="S179" i="1"/>
  <c r="AA138" i="1"/>
  <c r="AA137" i="1"/>
  <c r="S152" i="1"/>
  <c r="AA136" i="1"/>
  <c r="S128" i="1"/>
  <c r="S127" i="1"/>
  <c r="S126" i="1"/>
  <c r="K171" i="1"/>
  <c r="Y167" i="1"/>
  <c r="S151" i="1"/>
  <c r="Q195" i="1"/>
  <c r="Q191" i="1"/>
  <c r="Q187" i="1"/>
  <c r="Q183" i="1"/>
  <c r="Q179" i="1"/>
  <c r="K168" i="1"/>
  <c r="Q162" i="1"/>
  <c r="K170" i="1"/>
  <c r="K169" i="1"/>
  <c r="K163" i="1"/>
  <c r="K162" i="1"/>
  <c r="S160" i="1"/>
  <c r="S137" i="1"/>
  <c r="S138" i="1"/>
  <c r="Q201" i="1"/>
  <c r="Q200" i="1"/>
  <c r="Q199" i="1"/>
  <c r="I199" i="1"/>
  <c r="Q198" i="1"/>
  <c r="S157" i="1"/>
  <c r="Q196" i="1"/>
  <c r="Q192" i="1"/>
  <c r="Q188" i="1"/>
  <c r="Q184" i="1"/>
  <c r="Q180" i="1"/>
  <c r="Y164" i="1"/>
  <c r="Y171" i="1"/>
  <c r="Z159" i="1"/>
  <c r="AA164" i="1" s="1"/>
  <c r="Y170" i="1"/>
  <c r="Y169" i="1"/>
  <c r="S136" i="1"/>
  <c r="S133" i="1"/>
  <c r="S135" i="1"/>
  <c r="S134" i="1"/>
  <c r="R161" i="1"/>
  <c r="Q171" i="1"/>
  <c r="Y163" i="1"/>
  <c r="K159" i="1"/>
  <c r="S156" i="1"/>
  <c r="Q157" i="1"/>
  <c r="Z124" i="1"/>
  <c r="AA135" i="1" s="1"/>
  <c r="Z120" i="1"/>
  <c r="Z112" i="1"/>
  <c r="Y89" i="1"/>
  <c r="Y87" i="1"/>
  <c r="Y90" i="1"/>
  <c r="R78" i="1"/>
  <c r="Q88" i="1"/>
  <c r="Q89" i="1"/>
  <c r="R71" i="1"/>
  <c r="Q82" i="1"/>
  <c r="Y66" i="1"/>
  <c r="Y63" i="1"/>
  <c r="R52" i="1"/>
  <c r="S59" i="1" s="1"/>
  <c r="Q63" i="1"/>
  <c r="Q60" i="1"/>
  <c r="Z39" i="1"/>
  <c r="AA45" i="1" s="1"/>
  <c r="Y48" i="1"/>
  <c r="Y49" i="1"/>
  <c r="Y50" i="1"/>
  <c r="Y47" i="1"/>
  <c r="R36" i="1"/>
  <c r="S42" i="1" s="1"/>
  <c r="Q45" i="1"/>
  <c r="Q46" i="1"/>
  <c r="Q47" i="1"/>
  <c r="Q44" i="1"/>
  <c r="Z23" i="1"/>
  <c r="AA30" i="1" s="1"/>
  <c r="Y32" i="1"/>
  <c r="Y33" i="1"/>
  <c r="Y34" i="1"/>
  <c r="Y31" i="1"/>
  <c r="R20" i="1"/>
  <c r="S24" i="1" s="1"/>
  <c r="Q21" i="1"/>
  <c r="Q29" i="1"/>
  <c r="Q22" i="1"/>
  <c r="Q30" i="1"/>
  <c r="Q31" i="1"/>
  <c r="Y24" i="1"/>
  <c r="Z13" i="1"/>
  <c r="Y23" i="1"/>
  <c r="Y20" i="1"/>
  <c r="Z9" i="1"/>
  <c r="K148" i="1"/>
  <c r="Y144" i="1"/>
  <c r="K144" i="1"/>
  <c r="Y140" i="1"/>
  <c r="K140" i="1"/>
  <c r="Y136" i="1"/>
  <c r="K136" i="1"/>
  <c r="Y132" i="1"/>
  <c r="K132" i="1"/>
  <c r="Y128" i="1"/>
  <c r="K128" i="1"/>
  <c r="Y124" i="1"/>
  <c r="K124" i="1"/>
  <c r="Y120" i="1"/>
  <c r="K120" i="1"/>
  <c r="Y116" i="1"/>
  <c r="K116" i="1"/>
  <c r="Y112" i="1"/>
  <c r="K112" i="1"/>
  <c r="K102" i="1"/>
  <c r="Q100" i="1"/>
  <c r="R90" i="1"/>
  <c r="Q99" i="1"/>
  <c r="Y80" i="1"/>
  <c r="Z73" i="1"/>
  <c r="Y83" i="1"/>
  <c r="Y84" i="1"/>
  <c r="Q61" i="1"/>
  <c r="Q71" i="1"/>
  <c r="Q68" i="1"/>
  <c r="Q158" i="1"/>
  <c r="Z92" i="1"/>
  <c r="Y102" i="1"/>
  <c r="Y94" i="1"/>
  <c r="Y98" i="1"/>
  <c r="Y97" i="1"/>
  <c r="Y96" i="1"/>
  <c r="R86" i="1"/>
  <c r="S91" i="1" s="1"/>
  <c r="Q96" i="1"/>
  <c r="Y81" i="1"/>
  <c r="Q90" i="1"/>
  <c r="R79" i="1"/>
  <c r="Z66" i="1"/>
  <c r="Y77" i="1"/>
  <c r="Y56" i="1"/>
  <c r="S19" i="1"/>
  <c r="Y165" i="1"/>
  <c r="K165" i="1"/>
  <c r="Y161" i="1"/>
  <c r="K161" i="1"/>
  <c r="Y157" i="1"/>
  <c r="K157" i="1"/>
  <c r="Y153" i="1"/>
  <c r="K153" i="1"/>
  <c r="Y149" i="1"/>
  <c r="K149" i="1"/>
  <c r="Y145" i="1"/>
  <c r="K145" i="1"/>
  <c r="Y141" i="1"/>
  <c r="K141" i="1"/>
  <c r="Y137" i="1"/>
  <c r="K137" i="1"/>
  <c r="Y133" i="1"/>
  <c r="K133" i="1"/>
  <c r="Y129" i="1"/>
  <c r="K129" i="1"/>
  <c r="Y125" i="1"/>
  <c r="K125" i="1"/>
  <c r="Y121" i="1"/>
  <c r="K121" i="1"/>
  <c r="Y117" i="1"/>
  <c r="K117" i="1"/>
  <c r="Y113" i="1"/>
  <c r="K113" i="1"/>
  <c r="Q111" i="1"/>
  <c r="Y103" i="1"/>
  <c r="Y99" i="1"/>
  <c r="K110" i="1"/>
  <c r="K108" i="1"/>
  <c r="Y95" i="1"/>
  <c r="K106" i="1"/>
  <c r="K105" i="1"/>
  <c r="K104" i="1"/>
  <c r="Q93" i="1"/>
  <c r="K94" i="1"/>
  <c r="K98" i="1"/>
  <c r="K91" i="1"/>
  <c r="K97" i="1"/>
  <c r="K101" i="1"/>
  <c r="K90" i="1"/>
  <c r="K96" i="1"/>
  <c r="K100" i="1"/>
  <c r="Y88" i="1"/>
  <c r="Z81" i="1"/>
  <c r="Y91" i="1"/>
  <c r="Q69" i="1"/>
  <c r="Q79" i="1"/>
  <c r="Q76" i="1"/>
  <c r="Q62" i="1"/>
  <c r="Y22" i="1"/>
  <c r="S18" i="1"/>
  <c r="Q167" i="1"/>
  <c r="Q163" i="1"/>
  <c r="Q159" i="1"/>
  <c r="Q155" i="1"/>
  <c r="Q151" i="1"/>
  <c r="Q147" i="1"/>
  <c r="Q143" i="1"/>
  <c r="Q139" i="1"/>
  <c r="Q135" i="1"/>
  <c r="Q131" i="1"/>
  <c r="Q127" i="1"/>
  <c r="Q123" i="1"/>
  <c r="Q119" i="1"/>
  <c r="Z118" i="1"/>
  <c r="Q115" i="1"/>
  <c r="Z114" i="1"/>
  <c r="Q101" i="1"/>
  <c r="Z99" i="1"/>
  <c r="Y110" i="1"/>
  <c r="Y108" i="1"/>
  <c r="Q97" i="1"/>
  <c r="Z95" i="1"/>
  <c r="Y106" i="1"/>
  <c r="Y105" i="1"/>
  <c r="Y104" i="1"/>
  <c r="R93" i="1"/>
  <c r="Q104" i="1"/>
  <c r="Q103" i="1"/>
  <c r="Q83" i="1"/>
  <c r="Y78" i="1"/>
  <c r="Z74" i="1"/>
  <c r="Y85" i="1"/>
  <c r="Y74" i="1"/>
  <c r="Y71" i="1"/>
  <c r="R62" i="1"/>
  <c r="Q72" i="1"/>
  <c r="Q73" i="1"/>
  <c r="Z57" i="1"/>
  <c r="Y67" i="1"/>
  <c r="Y68" i="1"/>
  <c r="Z47" i="1"/>
  <c r="AA52" i="1" s="1"/>
  <c r="Y57" i="1"/>
  <c r="Y58" i="1"/>
  <c r="Y55" i="1"/>
  <c r="R44" i="1"/>
  <c r="Q53" i="1"/>
  <c r="Q54" i="1"/>
  <c r="Q55" i="1"/>
  <c r="Q52" i="1"/>
  <c r="Z31" i="1"/>
  <c r="Y40" i="1"/>
  <c r="Y41" i="1"/>
  <c r="Y42" i="1"/>
  <c r="Y39" i="1"/>
  <c r="R28" i="1"/>
  <c r="S39" i="1" s="1"/>
  <c r="Q37" i="1"/>
  <c r="Q38" i="1"/>
  <c r="Q39" i="1"/>
  <c r="Q36" i="1"/>
  <c r="Y29" i="1"/>
  <c r="Z18" i="1"/>
  <c r="Y25" i="1"/>
  <c r="Y26" i="1"/>
  <c r="Z15" i="1"/>
  <c r="Y21" i="1"/>
  <c r="Z11" i="1"/>
  <c r="Q17" i="1"/>
  <c r="R6" i="1"/>
  <c r="S17" i="1" s="1"/>
  <c r="Y166" i="1"/>
  <c r="Y162" i="1"/>
  <c r="Y158" i="1"/>
  <c r="Y154" i="1"/>
  <c r="Y150" i="1"/>
  <c r="Y146" i="1"/>
  <c r="Y142" i="1"/>
  <c r="Y138" i="1"/>
  <c r="Y134" i="1"/>
  <c r="Y130" i="1"/>
  <c r="Y126" i="1"/>
  <c r="Y122" i="1"/>
  <c r="K122" i="1"/>
  <c r="Y118" i="1"/>
  <c r="K114" i="1"/>
  <c r="Z89" i="1"/>
  <c r="Y100" i="1"/>
  <c r="Q87" i="1"/>
  <c r="Q84" i="1"/>
  <c r="Q70" i="1"/>
  <c r="Y64" i="1"/>
  <c r="Q168" i="1"/>
  <c r="Q164" i="1"/>
  <c r="Q160" i="1"/>
  <c r="Q156" i="1"/>
  <c r="Q152" i="1"/>
  <c r="Q148" i="1"/>
  <c r="Q108" i="1"/>
  <c r="R100" i="1"/>
  <c r="R96" i="1"/>
  <c r="Q107" i="1"/>
  <c r="K93" i="1"/>
  <c r="Y86" i="1"/>
  <c r="Y82" i="1"/>
  <c r="Y79" i="1"/>
  <c r="R70" i="1"/>
  <c r="Q80" i="1"/>
  <c r="Q81" i="1"/>
  <c r="Y65" i="1"/>
  <c r="R63" i="1"/>
  <c r="Q74" i="1"/>
  <c r="Q59" i="1"/>
  <c r="S40" i="1"/>
  <c r="Y119" i="1"/>
  <c r="Q110" i="1"/>
  <c r="Y101" i="1"/>
  <c r="Q85" i="1"/>
  <c r="Q92" i="1"/>
  <c r="Q95" i="1"/>
  <c r="Q91" i="1"/>
  <c r="Z79" i="1"/>
  <c r="Q78" i="1"/>
  <c r="Y72" i="1"/>
  <c r="Z65" i="1"/>
  <c r="Y75" i="1"/>
  <c r="Y76" i="1"/>
  <c r="Z55" i="1"/>
  <c r="Y46" i="1"/>
  <c r="Y30" i="1"/>
  <c r="Q28" i="1"/>
  <c r="Q20" i="1"/>
  <c r="Y69" i="1"/>
  <c r="Q66" i="1"/>
  <c r="Y61" i="1"/>
  <c r="Q58" i="1"/>
  <c r="Y53" i="1"/>
  <c r="Q50" i="1"/>
  <c r="Y45" i="1"/>
  <c r="Q42" i="1"/>
  <c r="Y37" i="1"/>
  <c r="Q34" i="1"/>
  <c r="Q26" i="1"/>
  <c r="Q65" i="1"/>
  <c r="Y60" i="1"/>
  <c r="Q57" i="1"/>
  <c r="Y52" i="1"/>
  <c r="Q49" i="1"/>
  <c r="Y44" i="1"/>
  <c r="Q41" i="1"/>
  <c r="Y36" i="1"/>
  <c r="Q33" i="1"/>
  <c r="Y28" i="1"/>
  <c r="Q25" i="1"/>
  <c r="Q64" i="1"/>
  <c r="Y59" i="1"/>
  <c r="Q56" i="1"/>
  <c r="Y51" i="1"/>
  <c r="Q48" i="1"/>
  <c r="Y43" i="1"/>
  <c r="Q40" i="1"/>
  <c r="Y35" i="1"/>
  <c r="Q32" i="1"/>
  <c r="Y27" i="1"/>
  <c r="Q24" i="1"/>
  <c r="Q18" i="1"/>
  <c r="Q23" i="1"/>
  <c r="Q19" i="1"/>
  <c r="AA317" i="1" l="1"/>
  <c r="S318" i="1"/>
  <c r="AA156" i="1"/>
  <c r="S298" i="1"/>
  <c r="AA150" i="1"/>
  <c r="AA152" i="1"/>
  <c r="AA153" i="1"/>
  <c r="S317" i="1"/>
  <c r="K311" i="1"/>
  <c r="K313" i="1"/>
  <c r="S316" i="1"/>
  <c r="AA142" i="1"/>
  <c r="K312" i="1"/>
  <c r="S315" i="1"/>
  <c r="S144" i="1"/>
  <c r="AA315" i="1"/>
  <c r="K282" i="1"/>
  <c r="AA313" i="1"/>
  <c r="K310" i="1"/>
  <c r="AA311" i="1"/>
  <c r="S314" i="1"/>
  <c r="AA310" i="1"/>
  <c r="S313" i="1"/>
  <c r="AA314" i="1"/>
  <c r="AA312" i="1"/>
  <c r="S312" i="1"/>
  <c r="S311" i="1"/>
  <c r="S310" i="1"/>
  <c r="AA46" i="1"/>
  <c r="AA140" i="1"/>
  <c r="S182" i="1"/>
  <c r="S191" i="1"/>
  <c r="S140" i="1"/>
  <c r="Q276" i="1"/>
  <c r="AA145" i="1"/>
  <c r="S148" i="1"/>
  <c r="K275" i="1"/>
  <c r="S92" i="1"/>
  <c r="S90" i="1"/>
  <c r="AA304" i="1"/>
  <c r="S21" i="1"/>
  <c r="AA101" i="1"/>
  <c r="S204" i="1"/>
  <c r="S247" i="1"/>
  <c r="Q217" i="1"/>
  <c r="S119" i="1"/>
  <c r="K272" i="1"/>
  <c r="AA141" i="1"/>
  <c r="AA154" i="1"/>
  <c r="K281" i="1"/>
  <c r="AA144" i="1"/>
  <c r="K283" i="1"/>
  <c r="S114" i="1"/>
  <c r="AA43" i="1"/>
  <c r="AA146" i="1"/>
  <c r="AA48" i="1"/>
  <c r="S105" i="1"/>
  <c r="AA42" i="1"/>
  <c r="AA155" i="1"/>
  <c r="AA147" i="1"/>
  <c r="AA181" i="1"/>
  <c r="AA149" i="1"/>
  <c r="K280" i="1"/>
  <c r="S192" i="1"/>
  <c r="K285" i="1"/>
  <c r="S244" i="1"/>
  <c r="AA143" i="1"/>
  <c r="Q220" i="1"/>
  <c r="K299" i="1"/>
  <c r="Q275" i="1"/>
  <c r="S243" i="1"/>
  <c r="S85" i="1"/>
  <c r="S60" i="1"/>
  <c r="AA59" i="1"/>
  <c r="K274" i="1"/>
  <c r="AA247" i="1"/>
  <c r="Q274" i="1"/>
  <c r="S56" i="1"/>
  <c r="S55" i="1"/>
  <c r="AA56" i="1"/>
  <c r="AA91" i="1"/>
  <c r="S43" i="1"/>
  <c r="AA115" i="1"/>
  <c r="AA264" i="1"/>
  <c r="Q277" i="1"/>
  <c r="S58" i="1"/>
  <c r="AA55" i="1"/>
  <c r="K205" i="1"/>
  <c r="S214" i="1"/>
  <c r="AA243" i="1"/>
  <c r="AA76" i="1"/>
  <c r="S57" i="1"/>
  <c r="S65" i="1"/>
  <c r="AA54" i="1"/>
  <c r="AA53" i="1"/>
  <c r="S234" i="1"/>
  <c r="S116" i="1"/>
  <c r="AA252" i="1"/>
  <c r="AA47" i="1"/>
  <c r="AA49" i="1"/>
  <c r="S29" i="1"/>
  <c r="S146" i="1"/>
  <c r="S172" i="1"/>
  <c r="S147" i="1"/>
  <c r="AA113" i="1"/>
  <c r="S121" i="1"/>
  <c r="S142" i="1"/>
  <c r="AA179" i="1"/>
  <c r="AA207" i="1"/>
  <c r="AA211" i="1"/>
  <c r="Q218" i="1"/>
  <c r="S189" i="1"/>
  <c r="S245" i="1"/>
  <c r="AA297" i="1"/>
  <c r="S115" i="1"/>
  <c r="AA32" i="1"/>
  <c r="AA61" i="1"/>
  <c r="S80" i="1"/>
  <c r="S145" i="1"/>
  <c r="S120" i="1"/>
  <c r="S117" i="1"/>
  <c r="S150" i="1"/>
  <c r="S125" i="1"/>
  <c r="S143" i="1"/>
  <c r="S184" i="1"/>
  <c r="S187" i="1"/>
  <c r="S186" i="1"/>
  <c r="S246" i="1"/>
  <c r="AA253" i="1"/>
  <c r="AA309" i="1"/>
  <c r="AA201" i="1"/>
  <c r="K206" i="1"/>
  <c r="K198" i="1"/>
  <c r="AA31" i="1"/>
  <c r="S26" i="1"/>
  <c r="S122" i="1"/>
  <c r="S113" i="1"/>
  <c r="S141" i="1"/>
  <c r="K202" i="1"/>
  <c r="S201" i="1"/>
  <c r="S185" i="1"/>
  <c r="AA246" i="1"/>
  <c r="AA158" i="1"/>
  <c r="S112" i="1"/>
  <c r="S67" i="1"/>
  <c r="AA60" i="1"/>
  <c r="AA89" i="1"/>
  <c r="S62" i="1"/>
  <c r="AA100" i="1"/>
  <c r="AA117" i="1"/>
  <c r="AA151" i="1"/>
  <c r="S118" i="1"/>
  <c r="S124" i="1"/>
  <c r="S149" i="1"/>
  <c r="AA148" i="1"/>
  <c r="K201" i="1"/>
  <c r="AA175" i="1"/>
  <c r="S188" i="1"/>
  <c r="K214" i="1"/>
  <c r="K200" i="1"/>
  <c r="S208" i="1"/>
  <c r="AA187" i="1"/>
  <c r="S242" i="1"/>
  <c r="K270" i="1"/>
  <c r="AA263" i="1"/>
  <c r="K296" i="1"/>
  <c r="S66" i="1"/>
  <c r="AA72" i="1"/>
  <c r="AA33" i="1"/>
  <c r="AA127" i="1"/>
  <c r="S183" i="1"/>
  <c r="K199" i="1"/>
  <c r="S193" i="1"/>
  <c r="K271" i="1"/>
  <c r="AA260" i="1"/>
  <c r="Y276" i="1"/>
  <c r="S262" i="1"/>
  <c r="AA298" i="1"/>
  <c r="S77" i="1"/>
  <c r="S30" i="1"/>
  <c r="S86" i="1"/>
  <c r="S50" i="1"/>
  <c r="S79" i="1"/>
  <c r="S78" i="1"/>
  <c r="S101" i="1"/>
  <c r="S99" i="1"/>
  <c r="S98" i="1"/>
  <c r="S45" i="1"/>
  <c r="S82" i="1"/>
  <c r="AA123" i="1"/>
  <c r="AA126" i="1"/>
  <c r="AA165" i="1"/>
  <c r="AA169" i="1"/>
  <c r="AA161" i="1"/>
  <c r="AA170" i="1"/>
  <c r="AA163" i="1"/>
  <c r="AA132" i="1"/>
  <c r="AA121" i="1"/>
  <c r="AA159" i="1"/>
  <c r="AA210" i="1"/>
  <c r="S213" i="1"/>
  <c r="S169" i="1"/>
  <c r="S207" i="1"/>
  <c r="Y216" i="1"/>
  <c r="S232" i="1"/>
  <c r="AA238" i="1"/>
  <c r="S240" i="1"/>
  <c r="K268" i="1"/>
  <c r="S237" i="1"/>
  <c r="S163" i="1"/>
  <c r="AA233" i="1"/>
  <c r="AA254" i="1"/>
  <c r="Y274" i="1"/>
  <c r="AA259" i="1"/>
  <c r="AA271" i="1"/>
  <c r="S268" i="1"/>
  <c r="K303" i="1"/>
  <c r="S306" i="1"/>
  <c r="AA302" i="1"/>
  <c r="S296" i="1"/>
  <c r="AA257" i="1"/>
  <c r="AA299" i="1"/>
  <c r="AA29" i="1"/>
  <c r="AA28" i="1"/>
  <c r="AA68" i="1"/>
  <c r="AA71" i="1"/>
  <c r="S38" i="1"/>
  <c r="S68" i="1"/>
  <c r="AA24" i="1"/>
  <c r="S31" i="1"/>
  <c r="S25" i="1"/>
  <c r="S44" i="1"/>
  <c r="S63" i="1"/>
  <c r="AA131" i="1"/>
  <c r="AA119" i="1"/>
  <c r="S165" i="1"/>
  <c r="AA93" i="1"/>
  <c r="AA122" i="1"/>
  <c r="S161" i="1"/>
  <c r="AA208" i="1"/>
  <c r="AA209" i="1"/>
  <c r="Z215" i="1"/>
  <c r="AA226" i="1" s="1"/>
  <c r="Y226" i="1"/>
  <c r="AA176" i="1"/>
  <c r="AA178" i="1"/>
  <c r="AA177" i="1"/>
  <c r="S206" i="1"/>
  <c r="Y221" i="1"/>
  <c r="AA236" i="1"/>
  <c r="K269" i="1"/>
  <c r="AA228" i="1"/>
  <c r="AA241" i="1"/>
  <c r="Z272" i="1"/>
  <c r="AA272" i="1" s="1"/>
  <c r="Y281" i="1"/>
  <c r="Y279" i="1"/>
  <c r="Y282" i="1"/>
  <c r="Y280" i="1"/>
  <c r="Y283" i="1"/>
  <c r="S254" i="1"/>
  <c r="S261" i="1"/>
  <c r="Z280" i="1"/>
  <c r="AA291" i="1" s="1"/>
  <c r="Y291" i="1"/>
  <c r="AA262" i="1"/>
  <c r="Z276" i="1"/>
  <c r="Y287" i="1"/>
  <c r="AA265" i="1"/>
  <c r="K308" i="1"/>
  <c r="S302" i="1"/>
  <c r="S81" i="1"/>
  <c r="S75" i="1"/>
  <c r="AA92" i="1"/>
  <c r="AA23" i="1"/>
  <c r="S64" i="1"/>
  <c r="S54" i="1"/>
  <c r="AA70" i="1"/>
  <c r="AA130" i="1"/>
  <c r="S168" i="1"/>
  <c r="AA112" i="1"/>
  <c r="AA167" i="1"/>
  <c r="Y218" i="1"/>
  <c r="S211" i="1"/>
  <c r="S205" i="1"/>
  <c r="Y220" i="1"/>
  <c r="S200" i="1"/>
  <c r="S231" i="1"/>
  <c r="S49" i="1"/>
  <c r="S162" i="1"/>
  <c r="AA235" i="1"/>
  <c r="Y277" i="1"/>
  <c r="S253" i="1"/>
  <c r="Q278" i="1"/>
  <c r="R282" i="1"/>
  <c r="S293" i="1" s="1"/>
  <c r="Q293" i="1"/>
  <c r="AA301" i="1"/>
  <c r="AA261" i="1"/>
  <c r="Y275" i="1"/>
  <c r="S303" i="1"/>
  <c r="AA21" i="1"/>
  <c r="S107" i="1"/>
  <c r="S106" i="1"/>
  <c r="S52" i="1"/>
  <c r="AA85" i="1"/>
  <c r="S104" i="1"/>
  <c r="S103" i="1"/>
  <c r="S102" i="1"/>
  <c r="AA109" i="1"/>
  <c r="AA110" i="1"/>
  <c r="AA108" i="1"/>
  <c r="AA35" i="1"/>
  <c r="S83" i="1"/>
  <c r="AA27" i="1"/>
  <c r="AA99" i="1"/>
  <c r="AA67" i="1"/>
  <c r="S28" i="1"/>
  <c r="S89" i="1"/>
  <c r="AA74" i="1"/>
  <c r="AA118" i="1"/>
  <c r="AA133" i="1"/>
  <c r="AA168" i="1"/>
  <c r="S212" i="1"/>
  <c r="AA196" i="1"/>
  <c r="AA198" i="1"/>
  <c r="AA197" i="1"/>
  <c r="S215" i="1"/>
  <c r="Y219" i="1"/>
  <c r="AA242" i="1"/>
  <c r="R216" i="1"/>
  <c r="S227" i="1" s="1"/>
  <c r="Q221" i="1"/>
  <c r="Q222" i="1"/>
  <c r="Q223" i="1"/>
  <c r="Q224" i="1"/>
  <c r="Q225" i="1"/>
  <c r="Q226" i="1"/>
  <c r="Q227" i="1"/>
  <c r="AA230" i="1"/>
  <c r="S241" i="1"/>
  <c r="Y225" i="1"/>
  <c r="K222" i="1"/>
  <c r="K223" i="1"/>
  <c r="K224" i="1"/>
  <c r="K225" i="1"/>
  <c r="K226" i="1"/>
  <c r="K227" i="1"/>
  <c r="S176" i="1"/>
  <c r="S175" i="1"/>
  <c r="S174" i="1"/>
  <c r="S164" i="1"/>
  <c r="AA251" i="1"/>
  <c r="R277" i="1"/>
  <c r="Q288" i="1"/>
  <c r="Q287" i="1"/>
  <c r="Q286" i="1"/>
  <c r="AA266" i="1"/>
  <c r="AA255" i="1"/>
  <c r="S252" i="1"/>
  <c r="AA268" i="1"/>
  <c r="AA244" i="1"/>
  <c r="S269" i="1"/>
  <c r="S256" i="1"/>
  <c r="S266" i="1"/>
  <c r="R274" i="1"/>
  <c r="Q285" i="1"/>
  <c r="Y272" i="1"/>
  <c r="K307" i="1"/>
  <c r="K300" i="1"/>
  <c r="S304" i="1"/>
  <c r="AA303" i="1"/>
  <c r="S53" i="1"/>
  <c r="AA25" i="1"/>
  <c r="AA66" i="1"/>
  <c r="AA63" i="1"/>
  <c r="AA80" i="1"/>
  <c r="AA97" i="1"/>
  <c r="AA83" i="1"/>
  <c r="S110" i="1"/>
  <c r="S108" i="1"/>
  <c r="S111" i="1"/>
  <c r="S22" i="1"/>
  <c r="AA22" i="1"/>
  <c r="S37" i="1"/>
  <c r="S51" i="1"/>
  <c r="S73" i="1"/>
  <c r="S87" i="1"/>
  <c r="AA40" i="1"/>
  <c r="AA94" i="1"/>
  <c r="S32" i="1"/>
  <c r="AA84" i="1"/>
  <c r="AA50" i="1"/>
  <c r="AA44" i="1"/>
  <c r="AA69" i="1"/>
  <c r="S84" i="1"/>
  <c r="AA120" i="1"/>
  <c r="S76" i="1"/>
  <c r="AA134" i="1"/>
  <c r="AA166" i="1"/>
  <c r="AA171" i="1"/>
  <c r="AA202" i="1"/>
  <c r="K212" i="1"/>
  <c r="S171" i="1"/>
  <c r="S209" i="1"/>
  <c r="Q219" i="1"/>
  <c r="K218" i="1"/>
  <c r="K219" i="1"/>
  <c r="K220" i="1"/>
  <c r="K221" i="1"/>
  <c r="AA229" i="1"/>
  <c r="S236" i="1"/>
  <c r="K273" i="1"/>
  <c r="S233" i="1"/>
  <c r="S228" i="1"/>
  <c r="S229" i="1"/>
  <c r="K217" i="1"/>
  <c r="AA116" i="1"/>
  <c r="AA237" i="1"/>
  <c r="AA250" i="1"/>
  <c r="Z279" i="1"/>
  <c r="Y290" i="1"/>
  <c r="Y289" i="1"/>
  <c r="S265" i="1"/>
  <c r="S251" i="1"/>
  <c r="Z277" i="1"/>
  <c r="Y288" i="1"/>
  <c r="S259" i="1"/>
  <c r="S307" i="1"/>
  <c r="S300" i="1"/>
  <c r="S301" i="1"/>
  <c r="K286" i="1"/>
  <c r="K287" i="1"/>
  <c r="K288" i="1"/>
  <c r="K289" i="1"/>
  <c r="K290" i="1"/>
  <c r="K291" i="1"/>
  <c r="K309" i="1"/>
  <c r="K301" i="1"/>
  <c r="K305" i="1"/>
  <c r="AA267" i="1"/>
  <c r="AA64" i="1"/>
  <c r="S70" i="1"/>
  <c r="S100" i="1"/>
  <c r="S36" i="1"/>
  <c r="AA58" i="1"/>
  <c r="S88" i="1"/>
  <c r="AA124" i="1"/>
  <c r="AA125" i="1"/>
  <c r="AA39" i="1"/>
  <c r="AA95" i="1"/>
  <c r="S109" i="1"/>
  <c r="S34" i="1"/>
  <c r="S69" i="1"/>
  <c r="AA103" i="1"/>
  <c r="AA102" i="1"/>
  <c r="AA88" i="1"/>
  <c r="AA57" i="1"/>
  <c r="S71" i="1"/>
  <c r="AA96" i="1"/>
  <c r="AA78" i="1"/>
  <c r="S210" i="1"/>
  <c r="K213" i="1"/>
  <c r="AA173" i="1"/>
  <c r="AA188" i="1"/>
  <c r="AA190" i="1"/>
  <c r="AA189" i="1"/>
  <c r="AA199" i="1"/>
  <c r="AA182" i="1"/>
  <c r="AA203" i="1"/>
  <c r="S167" i="1"/>
  <c r="AA192" i="1"/>
  <c r="AA194" i="1"/>
  <c r="AA193" i="1"/>
  <c r="AA214" i="1"/>
  <c r="Y217" i="1"/>
  <c r="AA232" i="1"/>
  <c r="S239" i="1"/>
  <c r="AA227" i="1"/>
  <c r="AA249" i="1"/>
  <c r="AA269" i="1"/>
  <c r="R281" i="1"/>
  <c r="Q292" i="1"/>
  <c r="S270" i="1"/>
  <c r="S250" i="1"/>
  <c r="S272" i="1"/>
  <c r="AA245" i="1"/>
  <c r="S260" i="1"/>
  <c r="AA270" i="1"/>
  <c r="R280" i="1"/>
  <c r="Q291" i="1"/>
  <c r="Q290" i="1"/>
  <c r="Q289" i="1"/>
  <c r="AA307" i="1"/>
  <c r="AA300" i="1"/>
  <c r="AA305" i="1"/>
  <c r="AA296" i="1"/>
  <c r="K304" i="1"/>
  <c r="K298" i="1"/>
  <c r="AA308" i="1"/>
  <c r="S74" i="1"/>
  <c r="S96" i="1"/>
  <c r="S46" i="1"/>
  <c r="AA26" i="1"/>
  <c r="S35" i="1"/>
  <c r="AA65" i="1"/>
  <c r="S23" i="1"/>
  <c r="AA38" i="1"/>
  <c r="AA114" i="1"/>
  <c r="AA37" i="1"/>
  <c r="S97" i="1"/>
  <c r="S95" i="1"/>
  <c r="S94" i="1"/>
  <c r="AA20" i="1"/>
  <c r="AA34" i="1"/>
  <c r="S61" i="1"/>
  <c r="S72" i="1"/>
  <c r="AA98" i="1"/>
  <c r="AA162" i="1"/>
  <c r="AA79" i="1"/>
  <c r="AA172" i="1"/>
  <c r="S203" i="1"/>
  <c r="AA180" i="1"/>
  <c r="K207" i="1"/>
  <c r="K208" i="1"/>
  <c r="K209" i="1"/>
  <c r="K204" i="1"/>
  <c r="K210" i="1"/>
  <c r="AA212" i="1"/>
  <c r="S170" i="1"/>
  <c r="K215" i="1"/>
  <c r="K216" i="1"/>
  <c r="Y224" i="1"/>
  <c r="S230" i="1"/>
  <c r="S238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S235" i="1"/>
  <c r="AA160" i="1"/>
  <c r="AA231" i="1"/>
  <c r="AA239" i="1"/>
  <c r="AA248" i="1"/>
  <c r="S267" i="1"/>
  <c r="S249" i="1"/>
  <c r="S248" i="1"/>
  <c r="Y273" i="1"/>
  <c r="S263" i="1"/>
  <c r="AA306" i="1"/>
  <c r="S299" i="1"/>
  <c r="S271" i="1"/>
  <c r="K306" i="1"/>
  <c r="S309" i="1"/>
  <c r="AA62" i="1"/>
  <c r="AA90" i="1"/>
  <c r="AA87" i="1"/>
  <c r="AA86" i="1"/>
  <c r="AA75" i="1"/>
  <c r="AA106" i="1"/>
  <c r="AA105" i="1"/>
  <c r="AA104" i="1"/>
  <c r="AA128" i="1"/>
  <c r="AA129" i="1"/>
  <c r="S27" i="1"/>
  <c r="AA51" i="1"/>
  <c r="AA81" i="1"/>
  <c r="S48" i="1"/>
  <c r="AA77" i="1"/>
  <c r="S20" i="1"/>
  <c r="AA73" i="1"/>
  <c r="AA41" i="1"/>
  <c r="S47" i="1"/>
  <c r="S41" i="1"/>
  <c r="S93" i="1"/>
  <c r="AA107" i="1"/>
  <c r="AA36" i="1"/>
  <c r="AA82" i="1"/>
  <c r="S33" i="1"/>
  <c r="AA204" i="1"/>
  <c r="AA205" i="1"/>
  <c r="AA206" i="1"/>
  <c r="K211" i="1"/>
  <c r="AA213" i="1"/>
  <c r="AA174" i="1"/>
  <c r="AA191" i="1"/>
  <c r="S202" i="1"/>
  <c r="AA183" i="1"/>
  <c r="K203" i="1"/>
  <c r="AA200" i="1"/>
  <c r="S166" i="1"/>
  <c r="AA184" i="1"/>
  <c r="AA186" i="1"/>
  <c r="AA185" i="1"/>
  <c r="AA195" i="1"/>
  <c r="Y215" i="1"/>
  <c r="Y223" i="1"/>
  <c r="S199" i="1"/>
  <c r="AA234" i="1"/>
  <c r="K267" i="1"/>
  <c r="AA240" i="1"/>
  <c r="AA256" i="1"/>
  <c r="S258" i="1"/>
  <c r="S257" i="1"/>
  <c r="Z275" i="1"/>
  <c r="Y286" i="1"/>
  <c r="Y285" i="1"/>
  <c r="Y284" i="1"/>
  <c r="AA258" i="1"/>
  <c r="R273" i="1"/>
  <c r="Q283" i="1"/>
  <c r="Q281" i="1"/>
  <c r="Q279" i="1"/>
  <c r="Q282" i="1"/>
  <c r="Q280" i="1"/>
  <c r="Q284" i="1"/>
  <c r="S264" i="1"/>
  <c r="S255" i="1"/>
  <c r="Y278" i="1"/>
  <c r="K302" i="1"/>
  <c r="S308" i="1"/>
  <c r="S305" i="1"/>
  <c r="S297" i="1"/>
  <c r="K297" i="1"/>
  <c r="S274" i="1" l="1"/>
  <c r="S276" i="1"/>
  <c r="S220" i="1"/>
  <c r="AA274" i="1"/>
  <c r="AA224" i="1"/>
  <c r="AA223" i="1"/>
  <c r="AA217" i="1"/>
  <c r="AA279" i="1"/>
  <c r="AA276" i="1"/>
  <c r="AA273" i="1"/>
  <c r="S216" i="1"/>
  <c r="AA222" i="1"/>
  <c r="AA225" i="1"/>
  <c r="AA221" i="1"/>
  <c r="S226" i="1"/>
  <c r="S218" i="1"/>
  <c r="AA278" i="1"/>
  <c r="AA220" i="1"/>
  <c r="S225" i="1"/>
  <c r="AA219" i="1"/>
  <c r="S224" i="1"/>
  <c r="S219" i="1"/>
  <c r="S217" i="1"/>
  <c r="S292" i="1"/>
  <c r="AA218" i="1"/>
  <c r="S221" i="1"/>
  <c r="S289" i="1"/>
  <c r="S290" i="1"/>
  <c r="S291" i="1"/>
  <c r="S284" i="1"/>
  <c r="AA280" i="1"/>
  <c r="S277" i="1"/>
  <c r="AA283" i="1"/>
  <c r="S280" i="1"/>
  <c r="S273" i="1"/>
  <c r="AA277" i="1"/>
  <c r="AA290" i="1"/>
  <c r="AA289" i="1"/>
  <c r="S285" i="1"/>
  <c r="AA287" i="1"/>
  <c r="AA288" i="1"/>
  <c r="AA275" i="1"/>
  <c r="S282" i="1"/>
  <c r="S275" i="1"/>
  <c r="S283" i="1"/>
  <c r="S281" i="1"/>
  <c r="S223" i="1"/>
  <c r="AA282" i="1"/>
  <c r="AA215" i="1"/>
  <c r="S288" i="1"/>
  <c r="AA284" i="1"/>
  <c r="AA285" i="1"/>
  <c r="AA286" i="1"/>
  <c r="S222" i="1"/>
  <c r="S287" i="1"/>
  <c r="AA281" i="1"/>
  <c r="S278" i="1"/>
  <c r="AA216" i="1"/>
  <c r="S279" i="1"/>
  <c r="S286" i="1"/>
</calcChain>
</file>

<file path=xl/sharedStrings.xml><?xml version="1.0" encoding="utf-8"?>
<sst xmlns="http://schemas.openxmlformats.org/spreadsheetml/2006/main" count="462" uniqueCount="53">
  <si>
    <t xml:space="preserve"> </t>
  </si>
  <si>
    <t>upon this information or analysis thereof.</t>
  </si>
  <si>
    <t>Wellington International Airport Limited  (by its officers, agents or employees) will not be liable for any loss suffered by any person relying or acting</t>
  </si>
  <si>
    <t>The data provided herein has not been subject to independent audit. No guarantees are given as to the completeness and accuracy of the data.</t>
  </si>
  <si>
    <t>Important Notice: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</si>
  <si>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</si>
  <si>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</si>
  <si>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</si>
  <si>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</si>
  <si>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</si>
  <si>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</si>
  <si>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</si>
  <si>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</si>
  <si>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December</t>
  </si>
  <si>
    <t>November</t>
  </si>
  <si>
    <t>October</t>
  </si>
  <si>
    <t>September</t>
  </si>
  <si>
    <t xml:space="preserve">March </t>
  </si>
  <si>
    <t>Apr</t>
  </si>
  <si>
    <t>Mar</t>
  </si>
  <si>
    <t>Feb</t>
  </si>
  <si>
    <t>Jan</t>
  </si>
  <si>
    <t>Dec</t>
  </si>
  <si>
    <t>Nov</t>
  </si>
  <si>
    <t>Oct</t>
  </si>
  <si>
    <t>Sep</t>
  </si>
  <si>
    <t>Aug</t>
  </si>
  <si>
    <t>Jul</t>
  </si>
  <si>
    <t>Jun</t>
  </si>
  <si>
    <t>08</t>
  </si>
  <si>
    <t>07</t>
  </si>
  <si>
    <t>06</t>
  </si>
  <si>
    <t>05</t>
  </si>
  <si>
    <t xml:space="preserve">Jan </t>
  </si>
  <si>
    <t>04</t>
  </si>
  <si>
    <t>03</t>
  </si>
  <si>
    <t>02</t>
  </si>
  <si>
    <t>01</t>
  </si>
  <si>
    <t>00</t>
  </si>
  <si>
    <t>Month</t>
  </si>
  <si>
    <t>MAT</t>
  </si>
  <si>
    <t>&lt;30t</t>
  </si>
  <si>
    <t>&gt;30t</t>
  </si>
  <si>
    <t>International</t>
  </si>
  <si>
    <t>Domestic</t>
  </si>
  <si>
    <t>Total Landed Seats</t>
  </si>
  <si>
    <t>Total Domestic</t>
  </si>
  <si>
    <t>Total Landings</t>
  </si>
  <si>
    <t>Total Pax</t>
  </si>
  <si>
    <t xml:space="preserve">   Monthly Statistics</t>
  </si>
  <si>
    <t>Landed Seats</t>
  </si>
  <si>
    <t>Landings</t>
  </si>
  <si>
    <t>Passengers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</si>
</sst>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#,##0;\-#,##0;&quot;-&quot;"/>
  </numFmts>
  <fonts count="21">
    <font>
      <sz val="11"/>
      <color theme="1"/>
      <name val="Calibri"/>
      <family val="2"/>
      <scheme val="minor"/>
    </font>
    <font>
      <sz val="12"/>
      <name val="Optimum"/>
    </font>
    <font>
      <sz val="12"/>
      <color theme="0"/>
      <name val="Optimum"/>
    </font>
    <font>
      <sz val="10"/>
      <name val="Optimum"/>
    </font>
    <font>
      <sz val="12"/>
      <color indexed="12"/>
      <name val="Optimum"/>
    </font>
    <font>
      <sz val="10"/>
      <color theme="0"/>
      <name val="Optimum"/>
    </font>
    <font>
      <sz val="12"/>
      <name val="Arial Narrow"/>
      <family val="2"/>
    </font>
    <font>
      <sz val="12"/>
      <color indexed="12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color indexed="12"/>
      <name val="Arial Narrow"/>
      <family val="2"/>
    </font>
    <font>
      <b/>
      <sz val="9"/>
      <name val="Arial Narrow"/>
      <family val="2"/>
    </font>
    <font>
      <sz val="10"/>
      <color indexed="63"/>
      <name val="Arial Narrow"/>
      <family val="2"/>
    </font>
    <font>
      <sz val="10"/>
      <color theme="1" tint="0.249977111117893"/>
      <name val="Arial Narrow"/>
      <family val="2"/>
    </font>
    <font>
      <b/>
      <sz val="10"/>
      <name val="Arial Narrow"/>
      <family val="2"/>
    </font>
    <font>
      <sz val="8"/>
      <color indexed="9"/>
      <name val="Arial Narrow"/>
      <family val="2"/>
    </font>
    <font>
      <b/>
      <sz val="14"/>
      <name val="Arial Narrow"/>
      <family val="2"/>
    </font>
    <font>
      <b/>
      <sz val="10"/>
      <name val="Optimum"/>
    </font>
    <font>
      <sz val="14"/>
      <name val="Arial Narrow"/>
      <family val="2"/>
    </font>
    <font>
      <b/>
      <sz val="12"/>
      <name val="Arial Narrow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4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1">
    <xf numFmtId="0" fontId="0" fillId="0" borderId="0" xfId="0"/>
    <xf numFmtId="0" fontId="1" fillId="0" borderId="0" xfId="1" applyFont="1"/>
    <xf numFmtId="0" fontId="1" fillId="0" borderId="0" xfId="1" applyFont="1" applyFill="1"/>
    <xf numFmtId="0" fontId="2" fillId="0" borderId="0" xfId="1" applyFont="1"/>
    <xf numFmtId="0" fontId="3" fillId="0" borderId="0" xfId="1" applyFont="1"/>
    <xf numFmtId="0" fontId="2" fillId="0" borderId="0" xfId="1" applyFont="1" applyBorder="1"/>
    <xf numFmtId="0" fontId="4" fillId="0" borderId="0" xfId="1" applyFont="1"/>
    <xf numFmtId="10" fontId="1" fillId="0" borderId="0" xfId="1" applyNumberFormat="1" applyFont="1" applyFill="1" applyAlignment="1"/>
    <xf numFmtId="10" fontId="1" fillId="0" borderId="0" xfId="2" applyNumberFormat="1" applyFont="1" applyFill="1"/>
    <xf numFmtId="0" fontId="1" fillId="0" borderId="0" xfId="1" applyFont="1" applyAlignment="1"/>
    <xf numFmtId="0" fontId="1" fillId="0" borderId="0" xfId="1" applyFont="1" applyFill="1" applyAlignment="1"/>
    <xf numFmtId="10" fontId="1" fillId="0" borderId="0" xfId="1" applyNumberFormat="1" applyFont="1" applyAlignment="1"/>
    <xf numFmtId="0" fontId="3" fillId="0" borderId="0" xfId="1" applyFont="1" applyAlignment="1"/>
    <xf numFmtId="0" fontId="5" fillId="0" borderId="0" xfId="1" applyFont="1" applyBorder="1" applyAlignment="1"/>
    <xf numFmtId="3" fontId="1" fillId="0" borderId="0" xfId="1" applyNumberFormat="1" applyFont="1" applyAlignment="1"/>
    <xf numFmtId="3" fontId="1" fillId="0" borderId="0" xfId="1" applyNumberFormat="1" applyFont="1" applyFill="1" applyAlignment="1"/>
    <xf numFmtId="0" fontId="2" fillId="0" borderId="0" xfId="1" applyFont="1" applyBorder="1" applyAlignment="1"/>
    <xf numFmtId="0" fontId="1" fillId="0" borderId="0" xfId="1" applyFont="1" applyBorder="1"/>
    <xf numFmtId="0" fontId="4" fillId="0" borderId="0" xfId="1" applyFont="1" applyFill="1" applyAlignment="1"/>
    <xf numFmtId="0" fontId="4" fillId="0" borderId="0" xfId="1" applyFont="1" applyAlignment="1"/>
    <xf numFmtId="0" fontId="1" fillId="0" borderId="0" xfId="1" applyFont="1" applyAlignment="1">
      <alignment horizontal="center"/>
    </xf>
    <xf numFmtId="0" fontId="6" fillId="0" borderId="0" xfId="1" applyFont="1" applyAlignment="1"/>
    <xf numFmtId="0" fontId="6" fillId="0" borderId="0" xfId="1" applyFont="1" applyFill="1"/>
    <xf numFmtId="0" fontId="6" fillId="0" borderId="0" xfId="1" applyFont="1"/>
    <xf numFmtId="0" fontId="6" fillId="0" borderId="0" xfId="1" applyFont="1" applyFill="1" applyAlignment="1"/>
    <xf numFmtId="0" fontId="7" fillId="0" borderId="0" xfId="1" applyFont="1" applyAlignment="1"/>
    <xf numFmtId="0" fontId="6" fillId="0" borderId="1" xfId="1" applyFont="1" applyBorder="1" applyAlignment="1"/>
    <xf numFmtId="0" fontId="6" fillId="0" borderId="2" xfId="1" applyFont="1" applyFill="1" applyBorder="1" applyAlignment="1"/>
    <xf numFmtId="0" fontId="6" fillId="0" borderId="2" xfId="1" applyFont="1" applyBorder="1" applyAlignment="1"/>
    <xf numFmtId="0" fontId="6" fillId="0" borderId="2" xfId="1" applyFont="1" applyBorder="1" applyAlignment="1">
      <alignment horizontal="center"/>
    </xf>
    <xf numFmtId="0" fontId="8" fillId="0" borderId="2" xfId="1" applyFont="1" applyBorder="1" applyAlignment="1"/>
    <xf numFmtId="0" fontId="2" fillId="0" borderId="3" xfId="1" applyFont="1" applyBorder="1" applyAlignment="1"/>
    <xf numFmtId="3" fontId="7" fillId="0" borderId="0" xfId="1" applyNumberFormat="1" applyFont="1" applyFill="1" applyAlignment="1"/>
    <xf numFmtId="0" fontId="6" fillId="0" borderId="0" xfId="1" applyFont="1" applyFill="1" applyBorder="1" applyAlignment="1"/>
    <xf numFmtId="0" fontId="6" fillId="0" borderId="0" xfId="1" applyFont="1" applyBorder="1" applyAlignment="1"/>
    <xf numFmtId="0" fontId="6" fillId="0" borderId="0" xfId="1" applyFont="1" applyBorder="1" applyAlignment="1">
      <alignment horizontal="center"/>
    </xf>
    <xf numFmtId="0" fontId="9" fillId="0" borderId="0" xfId="1" applyFont="1" applyFill="1" applyBorder="1"/>
    <xf numFmtId="0" fontId="6" fillId="0" borderId="0" xfId="1" applyFont="1" applyBorder="1"/>
    <xf numFmtId="0" fontId="9" fillId="0" borderId="0" xfId="1" applyFont="1" applyBorder="1"/>
    <xf numFmtId="3" fontId="6" fillId="0" borderId="0" xfId="1" applyNumberFormat="1" applyFont="1" applyFill="1" applyAlignment="1"/>
    <xf numFmtId="3" fontId="6" fillId="0" borderId="0" xfId="1" applyNumberFormat="1" applyFont="1" applyAlignment="1"/>
    <xf numFmtId="0" fontId="7" fillId="0" borderId="0" xfId="1" applyFont="1" applyFill="1" applyBorder="1" applyAlignment="1"/>
    <xf numFmtId="10" fontId="6" fillId="0" borderId="0" xfId="2" applyNumberFormat="1" applyFont="1" applyAlignment="1"/>
    <xf numFmtId="3" fontId="10" fillId="0" borderId="0" xfId="1" applyNumberFormat="1" applyFont="1" applyFill="1" applyBorder="1" applyAlignment="1"/>
    <xf numFmtId="10" fontId="6" fillId="0" borderId="0" xfId="2" applyNumberFormat="1" applyFont="1" applyFill="1" applyAlignment="1"/>
    <xf numFmtId="3" fontId="7" fillId="0" borderId="0" xfId="1" applyNumberFormat="1" applyFont="1" applyAlignment="1"/>
    <xf numFmtId="3" fontId="6" fillId="0" borderId="1" xfId="1" applyNumberFormat="1" applyFont="1" applyBorder="1" applyAlignment="1"/>
    <xf numFmtId="3" fontId="7" fillId="0" borderId="4" xfId="1" applyNumberFormat="1" applyFont="1" applyFill="1" applyBorder="1" applyAlignment="1"/>
    <xf numFmtId="3" fontId="6" fillId="0" borderId="4" xfId="1" applyNumberFormat="1" applyFont="1" applyBorder="1" applyAlignment="1"/>
    <xf numFmtId="3" fontId="6" fillId="0" borderId="4" xfId="1" applyNumberFormat="1" applyFont="1" applyFill="1" applyBorder="1" applyAlignment="1"/>
    <xf numFmtId="3" fontId="6" fillId="0" borderId="4" xfId="1" applyNumberFormat="1" applyFont="1" applyBorder="1" applyAlignment="1">
      <alignment horizontal="center"/>
    </xf>
    <xf numFmtId="0" fontId="9" fillId="0" borderId="4" xfId="1" applyFont="1" applyFill="1" applyBorder="1"/>
    <xf numFmtId="0" fontId="6" fillId="0" borderId="4" xfId="1" applyFont="1" applyBorder="1"/>
    <xf numFmtId="0" fontId="11" fillId="0" borderId="4" xfId="1" applyFont="1" applyBorder="1"/>
    <xf numFmtId="3" fontId="12" fillId="0" borderId="0" xfId="1" applyNumberFormat="1" applyFont="1" applyBorder="1" applyAlignment="1">
      <alignment horizontal="center"/>
    </xf>
    <xf numFmtId="3" fontId="8" fillId="0" borderId="0" xfId="1" applyNumberFormat="1" applyFont="1" applyBorder="1" applyAlignment="1">
      <alignment horizontal="center"/>
    </xf>
    <xf numFmtId="3" fontId="12" fillId="0" borderId="0" xfId="1" applyNumberFormat="1" applyFont="1" applyFill="1" applyBorder="1" applyAlignment="1">
      <alignment horizontal="center"/>
    </xf>
    <xf numFmtId="3" fontId="8" fillId="0" borderId="0" xfId="1" applyNumberFormat="1" applyFont="1" applyFill="1" applyBorder="1" applyAlignment="1">
      <alignment horizontal="center"/>
    </xf>
    <xf numFmtId="3" fontId="6" fillId="0" borderId="0" xfId="1" applyNumberFormat="1" applyFont="1" applyBorder="1" applyAlignment="1"/>
    <xf numFmtId="164" fontId="8" fillId="0" borderId="0" xfId="1" quotePrefix="1" applyNumberFormat="1" applyFont="1" applyBorder="1" applyAlignment="1">
      <alignment horizontal="left"/>
    </xf>
    <xf numFmtId="0" fontId="8" fillId="0" borderId="0" xfId="1" applyFont="1" applyBorder="1" applyAlignment="1"/>
    <xf numFmtId="14" fontId="2" fillId="0" borderId="0" xfId="1" applyNumberFormat="1" applyFont="1" applyBorder="1" applyAlignment="1"/>
    <xf numFmtId="3" fontId="8" fillId="0" borderId="5" xfId="1" applyNumberFormat="1" applyFont="1" applyBorder="1" applyAlignment="1">
      <alignment horizontal="center"/>
    </xf>
    <xf numFmtId="3" fontId="12" fillId="0" borderId="2" xfId="1" applyNumberFormat="1" applyFont="1" applyBorder="1" applyAlignment="1">
      <alignment horizontal="center"/>
    </xf>
    <xf numFmtId="3" fontId="8" fillId="0" borderId="6" xfId="1" applyNumberFormat="1" applyFont="1" applyBorder="1" applyAlignment="1">
      <alignment horizontal="center"/>
    </xf>
    <xf numFmtId="3" fontId="12" fillId="0" borderId="2" xfId="1" applyNumberFormat="1" applyFont="1" applyFill="1" applyBorder="1" applyAlignment="1">
      <alignment horizontal="center"/>
    </xf>
    <xf numFmtId="3" fontId="8" fillId="0" borderId="2" xfId="1" applyNumberFormat="1" applyFont="1" applyBorder="1" applyAlignment="1">
      <alignment horizontal="center"/>
    </xf>
    <xf numFmtId="3" fontId="8" fillId="0" borderId="2" xfId="1" applyNumberFormat="1" applyFont="1" applyFill="1" applyBorder="1" applyAlignment="1">
      <alignment horizontal="center"/>
    </xf>
    <xf numFmtId="3" fontId="8" fillId="0" borderId="7" xfId="1" applyNumberFormat="1" applyFont="1" applyFill="1" applyBorder="1" applyAlignment="1">
      <alignment horizontal="center"/>
    </xf>
    <xf numFmtId="3" fontId="6" fillId="0" borderId="2" xfId="1" applyNumberFormat="1" applyFont="1" applyBorder="1" applyAlignment="1"/>
    <xf numFmtId="164" fontId="8" fillId="0" borderId="2" xfId="1" quotePrefix="1" applyNumberFormat="1" applyFont="1" applyBorder="1" applyAlignment="1">
      <alignment horizontal="left"/>
    </xf>
    <xf numFmtId="0" fontId="8" fillId="0" borderId="7" xfId="1" applyFont="1" applyBorder="1" applyAlignment="1"/>
    <xf numFmtId="3" fontId="8" fillId="0" borderId="8" xfId="1" applyNumberFormat="1" applyFont="1" applyBorder="1" applyAlignment="1">
      <alignment horizontal="center"/>
    </xf>
    <xf numFmtId="3" fontId="8" fillId="0" borderId="3" xfId="1" applyNumberFormat="1" applyFont="1" applyBorder="1" applyAlignment="1">
      <alignment horizontal="center"/>
    </xf>
    <xf numFmtId="3" fontId="8" fillId="0" borderId="9" xfId="1" applyNumberFormat="1" applyFont="1" applyFill="1" applyBorder="1" applyAlignment="1">
      <alignment horizontal="center"/>
    </xf>
    <xf numFmtId="0" fontId="8" fillId="0" borderId="9" xfId="1" applyFont="1" applyBorder="1" applyAlignment="1"/>
    <xf numFmtId="3" fontId="8" fillId="0" borderId="10" xfId="1" applyNumberFormat="1" applyFont="1" applyBorder="1" applyAlignment="1">
      <alignment horizontal="center"/>
    </xf>
    <xf numFmtId="3" fontId="12" fillId="0" borderId="4" xfId="1" applyNumberFormat="1" applyFont="1" applyBorder="1" applyAlignment="1">
      <alignment horizontal="center"/>
    </xf>
    <xf numFmtId="3" fontId="8" fillId="0" borderId="11" xfId="1" applyNumberFormat="1" applyFont="1" applyBorder="1" applyAlignment="1">
      <alignment horizontal="center"/>
    </xf>
    <xf numFmtId="3" fontId="12" fillId="0" borderId="4" xfId="1" applyNumberFormat="1" applyFont="1" applyFill="1" applyBorder="1" applyAlignment="1">
      <alignment horizontal="center"/>
    </xf>
    <xf numFmtId="3" fontId="8" fillId="0" borderId="4" xfId="1" applyNumberFormat="1" applyFont="1" applyBorder="1" applyAlignment="1">
      <alignment horizontal="center"/>
    </xf>
    <xf numFmtId="3" fontId="8" fillId="0" borderId="4" xfId="1" applyNumberFormat="1" applyFont="1" applyFill="1" applyBorder="1" applyAlignment="1">
      <alignment horizontal="center"/>
    </xf>
    <xf numFmtId="3" fontId="8" fillId="0" borderId="12" xfId="1" applyNumberFormat="1" applyFont="1" applyFill="1" applyBorder="1" applyAlignment="1">
      <alignment horizontal="center"/>
    </xf>
    <xf numFmtId="0" fontId="1" fillId="0" borderId="9" xfId="1" applyFont="1" applyBorder="1"/>
    <xf numFmtId="14" fontId="2" fillId="2" borderId="0" xfId="1" applyNumberFormat="1" applyFont="1" applyFill="1" applyBorder="1"/>
    <xf numFmtId="164" fontId="8" fillId="0" borderId="4" xfId="1" quotePrefix="1" applyNumberFormat="1" applyFont="1" applyBorder="1" applyAlignment="1">
      <alignment horizontal="left"/>
    </xf>
    <xf numFmtId="0" fontId="8" fillId="0" borderId="4" xfId="1" applyFont="1" applyBorder="1" applyAlignment="1"/>
    <xf numFmtId="0" fontId="8" fillId="0" borderId="12" xfId="1" applyFont="1" applyBorder="1" applyAlignment="1"/>
    <xf numFmtId="3" fontId="12" fillId="0" borderId="9" xfId="1" applyNumberFormat="1" applyFont="1" applyFill="1" applyBorder="1" applyAlignment="1">
      <alignment horizontal="center"/>
    </xf>
    <xf numFmtId="14" fontId="2" fillId="2" borderId="0" xfId="1" applyNumberFormat="1" applyFont="1" applyFill="1"/>
    <xf numFmtId="3" fontId="12" fillId="0" borderId="12" xfId="1" applyNumberFormat="1" applyFont="1" applyFill="1" applyBorder="1" applyAlignment="1">
      <alignment horizontal="center"/>
    </xf>
    <xf numFmtId="3" fontId="8" fillId="0" borderId="13" xfId="1" applyNumberFormat="1" applyFont="1" applyBorder="1" applyAlignment="1">
      <alignment horizontal="center"/>
    </xf>
    <xf numFmtId="3" fontId="12" fillId="0" borderId="14" xfId="1" applyNumberFormat="1" applyFont="1" applyBorder="1" applyAlignment="1">
      <alignment horizontal="center"/>
    </xf>
    <xf numFmtId="3" fontId="8" fillId="0" borderId="15" xfId="1" applyNumberFormat="1" applyFont="1" applyBorder="1" applyAlignment="1">
      <alignment horizontal="center"/>
    </xf>
    <xf numFmtId="3" fontId="12" fillId="0" borderId="14" xfId="1" applyNumberFormat="1" applyFont="1" applyFill="1" applyBorder="1" applyAlignment="1">
      <alignment horizontal="center"/>
    </xf>
    <xf numFmtId="3" fontId="8" fillId="0" borderId="14" xfId="1" applyNumberFormat="1" applyFont="1" applyBorder="1" applyAlignment="1">
      <alignment horizontal="center"/>
    </xf>
    <xf numFmtId="3" fontId="8" fillId="0" borderId="14" xfId="1" applyNumberFormat="1" applyFont="1" applyFill="1" applyBorder="1" applyAlignment="1">
      <alignment horizontal="center"/>
    </xf>
    <xf numFmtId="3" fontId="12" fillId="0" borderId="16" xfId="1" applyNumberFormat="1" applyFont="1" applyFill="1" applyBorder="1" applyAlignment="1">
      <alignment horizontal="center"/>
    </xf>
    <xf numFmtId="3" fontId="6" fillId="0" borderId="14" xfId="1" applyNumberFormat="1" applyFont="1" applyBorder="1" applyAlignment="1"/>
    <xf numFmtId="164" fontId="8" fillId="0" borderId="14" xfId="1" quotePrefix="1" applyNumberFormat="1" applyFont="1" applyBorder="1" applyAlignment="1">
      <alignment horizontal="left"/>
    </xf>
    <xf numFmtId="0" fontId="8" fillId="0" borderId="14" xfId="1" applyFont="1" applyBorder="1" applyAlignment="1"/>
    <xf numFmtId="0" fontId="8" fillId="0" borderId="16" xfId="1" applyFont="1" applyBorder="1" applyAlignment="1"/>
    <xf numFmtId="3" fontId="13" fillId="0" borderId="0" xfId="1" applyNumberFormat="1" applyFont="1" applyBorder="1" applyAlignment="1">
      <alignment horizontal="center"/>
    </xf>
    <xf numFmtId="3" fontId="13" fillId="0" borderId="9" xfId="1" applyNumberFormat="1" applyFont="1" applyFill="1" applyBorder="1" applyAlignment="1">
      <alignment horizontal="center"/>
    </xf>
    <xf numFmtId="3" fontId="13" fillId="0" borderId="0" xfId="1" applyNumberFormat="1" applyFont="1" applyFill="1" applyBorder="1" applyAlignment="1">
      <alignment horizontal="center"/>
    </xf>
    <xf numFmtId="0" fontId="6" fillId="0" borderId="8" xfId="1" applyFont="1" applyBorder="1" applyAlignment="1"/>
    <xf numFmtId="3" fontId="13" fillId="0" borderId="2" xfId="1" applyNumberFormat="1" applyFont="1" applyBorder="1" applyAlignment="1">
      <alignment horizontal="center"/>
    </xf>
    <xf numFmtId="3" fontId="13" fillId="0" borderId="2" xfId="1" applyNumberFormat="1" applyFont="1" applyFill="1" applyBorder="1" applyAlignment="1">
      <alignment horizontal="center"/>
    </xf>
    <xf numFmtId="3" fontId="12" fillId="0" borderId="7" xfId="1" applyNumberFormat="1" applyFont="1" applyFill="1" applyBorder="1" applyAlignment="1">
      <alignment horizontal="center"/>
    </xf>
    <xf numFmtId="3" fontId="6" fillId="0" borderId="6" xfId="1" applyNumberFormat="1" applyFont="1" applyBorder="1" applyAlignment="1"/>
    <xf numFmtId="3" fontId="12" fillId="0" borderId="1" xfId="1" applyNumberFormat="1" applyFont="1" applyBorder="1" applyAlignment="1">
      <alignment horizontal="center"/>
    </xf>
    <xf numFmtId="3" fontId="13" fillId="0" borderId="4" xfId="1" applyNumberFormat="1" applyFont="1" applyFill="1" applyBorder="1" applyAlignment="1">
      <alignment horizontal="center"/>
    </xf>
    <xf numFmtId="3" fontId="13" fillId="0" borderId="1" xfId="1" applyNumberFormat="1" applyFont="1" applyFill="1" applyBorder="1" applyAlignment="1">
      <alignment horizontal="center"/>
    </xf>
    <xf numFmtId="3" fontId="12" fillId="0" borderId="17" xfId="1" applyNumberFormat="1" applyFont="1" applyBorder="1" applyAlignment="1">
      <alignment horizontal="center"/>
    </xf>
    <xf numFmtId="3" fontId="13" fillId="0" borderId="17" xfId="1" applyNumberFormat="1" applyFont="1" applyFill="1" applyBorder="1" applyAlignment="1">
      <alignment horizontal="center"/>
    </xf>
    <xf numFmtId="3" fontId="12" fillId="0" borderId="1" xfId="1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left"/>
    </xf>
    <xf numFmtId="0" fontId="8" fillId="0" borderId="0" xfId="1" applyFont="1" applyFill="1" applyBorder="1" applyAlignment="1"/>
    <xf numFmtId="0" fontId="8" fillId="0" borderId="9" xfId="1" applyFont="1" applyFill="1" applyBorder="1" applyAlignment="1"/>
    <xf numFmtId="3" fontId="12" fillId="0" borderId="18" xfId="1" applyNumberFormat="1" applyFont="1" applyBorder="1" applyAlignment="1">
      <alignment horizontal="center"/>
    </xf>
    <xf numFmtId="3" fontId="13" fillId="0" borderId="18" xfId="1" applyNumberFormat="1" applyFont="1" applyFill="1" applyBorder="1" applyAlignment="1">
      <alignment horizontal="center"/>
    </xf>
    <xf numFmtId="3" fontId="12" fillId="0" borderId="18" xfId="1" applyNumberFormat="1" applyFont="1" applyFill="1" applyBorder="1" applyAlignment="1">
      <alignment horizontal="center"/>
    </xf>
    <xf numFmtId="0" fontId="6" fillId="0" borderId="3" xfId="1" applyFont="1" applyBorder="1"/>
    <xf numFmtId="3" fontId="6" fillId="0" borderId="3" xfId="1" applyNumberFormat="1" applyFont="1" applyBorder="1" applyAlignment="1"/>
    <xf numFmtId="0" fontId="6" fillId="0" borderId="3" xfId="1" applyFont="1" applyBorder="1" applyAlignment="1"/>
    <xf numFmtId="0" fontId="6" fillId="0" borderId="11" xfId="1" applyFont="1" applyBorder="1" applyAlignment="1"/>
    <xf numFmtId="3" fontId="13" fillId="0" borderId="7" xfId="1" applyNumberFormat="1" applyFont="1" applyFill="1" applyBorder="1" applyAlignment="1">
      <alignment horizontal="center"/>
    </xf>
    <xf numFmtId="0" fontId="8" fillId="0" borderId="2" xfId="1" quotePrefix="1" applyNumberFormat="1" applyFont="1" applyBorder="1" applyAlignment="1">
      <alignment horizontal="left"/>
    </xf>
    <xf numFmtId="0" fontId="8" fillId="0" borderId="0" xfId="1" quotePrefix="1" applyNumberFormat="1" applyFont="1" applyBorder="1" applyAlignment="1">
      <alignment horizontal="left"/>
    </xf>
    <xf numFmtId="3" fontId="13" fillId="0" borderId="4" xfId="1" applyNumberFormat="1" applyFont="1" applyBorder="1" applyAlignment="1">
      <alignment horizontal="center"/>
    </xf>
    <xf numFmtId="3" fontId="13" fillId="0" borderId="12" xfId="1" applyNumberFormat="1" applyFont="1" applyFill="1" applyBorder="1" applyAlignment="1">
      <alignment horizontal="center"/>
    </xf>
    <xf numFmtId="0" fontId="6" fillId="0" borderId="4" xfId="1" applyFont="1" applyBorder="1" applyAlignment="1"/>
    <xf numFmtId="0" fontId="8" fillId="0" borderId="4" xfId="1" quotePrefix="1" applyNumberFormat="1" applyFont="1" applyBorder="1" applyAlignment="1">
      <alignment horizontal="left"/>
    </xf>
    <xf numFmtId="0" fontId="8" fillId="0" borderId="0" xfId="1" applyNumberFormat="1" applyFont="1" applyBorder="1" applyAlignment="1">
      <alignment horizontal="left"/>
    </xf>
    <xf numFmtId="0" fontId="8" fillId="0" borderId="4" xfId="1" applyNumberFormat="1" applyFont="1" applyBorder="1" applyAlignment="1">
      <alignment horizontal="left"/>
    </xf>
    <xf numFmtId="3" fontId="6" fillId="0" borderId="8" xfId="1" applyNumberFormat="1" applyFont="1" applyBorder="1" applyAlignment="1">
      <alignment horizontal="center"/>
    </xf>
    <xf numFmtId="3" fontId="8" fillId="0" borderId="3" xfId="1" applyNumberFormat="1" applyFont="1" applyFill="1" applyBorder="1" applyAlignment="1">
      <alignment horizontal="center"/>
    </xf>
    <xf numFmtId="3" fontId="10" fillId="0" borderId="0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3" fontId="10" fillId="0" borderId="3" xfId="1" applyNumberFormat="1" applyFont="1" applyBorder="1" applyAlignment="1">
      <alignment horizontal="center"/>
    </xf>
    <xf numFmtId="3" fontId="6" fillId="0" borderId="3" xfId="1" applyNumberFormat="1" applyFont="1" applyFill="1" applyBorder="1" applyAlignment="1">
      <alignment horizontal="center"/>
    </xf>
    <xf numFmtId="3" fontId="6" fillId="0" borderId="0" xfId="1" applyNumberFormat="1" applyFont="1" applyFill="1" applyBorder="1" applyAlignment="1">
      <alignment horizontal="center"/>
    </xf>
    <xf numFmtId="0" fontId="8" fillId="3" borderId="20" xfId="1" applyFont="1" applyFill="1" applyBorder="1" applyAlignment="1">
      <alignment horizontal="center"/>
    </xf>
    <xf numFmtId="165" fontId="8" fillId="3" borderId="21" xfId="1" applyNumberFormat="1" applyFont="1" applyFill="1" applyBorder="1" applyAlignment="1">
      <alignment horizontal="center"/>
    </xf>
    <xf numFmtId="0" fontId="8" fillId="3" borderId="22" xfId="1" applyFont="1" applyFill="1" applyBorder="1" applyAlignment="1">
      <alignment horizontal="center"/>
    </xf>
    <xf numFmtId="0" fontId="8" fillId="3" borderId="21" xfId="1" applyFont="1" applyFill="1" applyBorder="1" applyAlignment="1">
      <alignment horizontal="center"/>
    </xf>
    <xf numFmtId="165" fontId="14" fillId="3" borderId="21" xfId="1" applyNumberFormat="1" applyFont="1" applyFill="1" applyBorder="1" applyAlignment="1">
      <alignment horizontal="center"/>
    </xf>
    <xf numFmtId="0" fontId="8" fillId="3" borderId="19" xfId="1" applyFont="1" applyFill="1" applyBorder="1" applyAlignment="1">
      <alignment horizontal="center"/>
    </xf>
    <xf numFmtId="0" fontId="15" fillId="4" borderId="21" xfId="1" applyNumberFormat="1" applyFont="1" applyFill="1" applyBorder="1" applyAlignment="1"/>
    <xf numFmtId="0" fontId="15" fillId="4" borderId="19" xfId="1" applyNumberFormat="1" applyFont="1" applyFill="1" applyBorder="1" applyAlignment="1"/>
    <xf numFmtId="0" fontId="2" fillId="0" borderId="0" xfId="1" applyFont="1" applyFill="1" applyBorder="1" applyAlignment="1"/>
    <xf numFmtId="0" fontId="8" fillId="3" borderId="8" xfId="1" applyFont="1" applyFill="1" applyBorder="1" applyAlignment="1">
      <alignment horizontal="center"/>
    </xf>
    <xf numFmtId="165" fontId="8" fillId="3" borderId="0" xfId="1" applyNumberFormat="1" applyFont="1" applyFill="1" applyBorder="1" applyAlignment="1">
      <alignment horizontal="center"/>
    </xf>
    <xf numFmtId="0" fontId="8" fillId="3" borderId="3" xfId="1" applyFont="1" applyFill="1" applyBorder="1" applyAlignment="1">
      <alignment horizontal="center"/>
    </xf>
    <xf numFmtId="0" fontId="8" fillId="3" borderId="0" xfId="1" applyFont="1" applyFill="1" applyBorder="1" applyAlignment="1">
      <alignment horizontal="center"/>
    </xf>
    <xf numFmtId="165" fontId="14" fillId="3" borderId="0" xfId="1" applyNumberFormat="1" applyFont="1" applyFill="1" applyBorder="1" applyAlignment="1">
      <alignment horizontal="center"/>
    </xf>
    <xf numFmtId="0" fontId="8" fillId="3" borderId="9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/>
    </xf>
    <xf numFmtId="0" fontId="6" fillId="4" borderId="9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6" fillId="4" borderId="0" xfId="1" applyFont="1" applyFill="1" applyBorder="1" applyAlignment="1"/>
    <xf numFmtId="165" fontId="14" fillId="4" borderId="0" xfId="1" applyNumberFormat="1" applyFont="1" applyFill="1" applyBorder="1" applyAlignment="1">
      <alignment horizontal="right"/>
    </xf>
    <xf numFmtId="165" fontId="16" fillId="4" borderId="0" xfId="1" applyNumberFormat="1" applyFont="1" applyFill="1" applyBorder="1" applyAlignment="1">
      <alignment horizontal="left"/>
    </xf>
    <xf numFmtId="165" fontId="16" fillId="4" borderId="9" xfId="1" applyNumberFormat="1" applyFont="1" applyFill="1" applyBorder="1" applyAlignment="1">
      <alignment horizontal="left"/>
    </xf>
    <xf numFmtId="0" fontId="17" fillId="0" borderId="0" xfId="1" applyFont="1" applyBorder="1" applyAlignment="1">
      <alignment horizontal="centerContinuous"/>
    </xf>
    <xf numFmtId="0" fontId="6" fillId="4" borderId="14" xfId="1" applyFont="1" applyFill="1" applyBorder="1" applyAlignment="1"/>
    <xf numFmtId="0" fontId="19" fillId="4" borderId="14" xfId="1" applyFont="1" applyFill="1" applyBorder="1" applyAlignment="1"/>
    <xf numFmtId="0" fontId="19" fillId="4" borderId="16" xfId="1" applyFont="1" applyFill="1" applyBorder="1" applyAlignment="1"/>
    <xf numFmtId="0" fontId="0" fillId="0" borderId="0" xfId="0" applyFill="1"/>
    <xf numFmtId="165" fontId="14" fillId="3" borderId="4" xfId="1" applyNumberFormat="1" applyFont="1" applyFill="1" applyBorder="1" applyAlignment="1">
      <alignment horizontal="center"/>
    </xf>
    <xf numFmtId="165" fontId="14" fillId="3" borderId="11" xfId="1" applyNumberFormat="1" applyFont="1" applyFill="1" applyBorder="1" applyAlignment="1">
      <alignment horizontal="center"/>
    </xf>
    <xf numFmtId="0" fontId="6" fillId="3" borderId="10" xfId="1" applyFont="1" applyFill="1" applyBorder="1" applyAlignment="1">
      <alignment horizontal="center"/>
    </xf>
    <xf numFmtId="0" fontId="16" fillId="3" borderId="24" xfId="1" applyFont="1" applyFill="1" applyBorder="1" applyAlignment="1">
      <alignment horizontal="center"/>
    </xf>
    <xf numFmtId="0" fontId="16" fillId="3" borderId="25" xfId="1" applyFont="1" applyFill="1" applyBorder="1" applyAlignment="1">
      <alignment horizontal="center"/>
    </xf>
    <xf numFmtId="0" fontId="16" fillId="3" borderId="23" xfId="1" applyFont="1" applyFill="1" applyBorder="1" applyAlignment="1">
      <alignment horizontal="center"/>
    </xf>
    <xf numFmtId="165" fontId="14" fillId="3" borderId="12" xfId="1" applyNumberFormat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6" fillId="3" borderId="11" xfId="1" applyFont="1" applyFill="1" applyBorder="1" applyAlignment="1">
      <alignment horizontal="center"/>
    </xf>
    <xf numFmtId="0" fontId="18" fillId="3" borderId="25" xfId="1" applyFont="1" applyFill="1" applyBorder="1" applyAlignment="1">
      <alignment horizontal="center"/>
    </xf>
    <xf numFmtId="0" fontId="18" fillId="3" borderId="23" xfId="1" applyFont="1" applyFill="1" applyBorder="1" applyAlignment="1">
      <alignment horizontal="center"/>
    </xf>
    <xf numFmtId="0" fontId="18" fillId="3" borderId="25" xfId="1" applyFont="1" applyFill="1" applyBorder="1" applyAlignment="1"/>
  </cellXfs>
  <cellStyles count="5">
    <cellStyle name="Comma 3" xfId="3" xr:uid="{00000000-0005-0000-0000-000000000000}"/>
    <cellStyle name="Currency 3" xfId="4" xr:uid="{00000000-0005-0000-0000-000001000000}"/>
    <cellStyle name="Normal" xfId="0" builtinId="0"/>
    <cellStyle name="Normal 2" xfId="1" xr:uid="{00000000-0005-0000-0000-000003000000}"/>
    <cellStyle name="Perc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RVCDFNP-HS21\users$\wickic\Desktop\Monthly%20Passenger%20Services%20Report%20-%2003%20Jun%2014%20Safty%20cop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light Summary"/>
      <sheetName val="International Stats"/>
      <sheetName val="Domestic Stats"/>
      <sheetName val="Landing Stats"/>
      <sheetName val="Migration Stats"/>
      <sheetName val="Monthly Comp"/>
      <sheetName val="Migration Summary"/>
      <sheetName val="Report for Execs"/>
      <sheetName val="Summary Report for Stakeholders"/>
      <sheetName val="Marketing Copy"/>
    </sheetNames>
    <sheetDataSet>
      <sheetData sheetId="0"/>
      <sheetData sheetId="1"/>
      <sheetData sheetId="2" refreshError="1">
        <row r="5">
          <cell r="A5">
            <v>38718</v>
          </cell>
          <cell r="B5">
            <v>24292</v>
          </cell>
          <cell r="C5">
            <v>20709</v>
          </cell>
          <cell r="D5">
            <v>3580</v>
          </cell>
          <cell r="F5">
            <v>2682</v>
          </cell>
          <cell r="G5">
            <v>51263</v>
          </cell>
          <cell r="H5">
            <v>31536</v>
          </cell>
          <cell r="I5">
            <v>24960</v>
          </cell>
          <cell r="J5">
            <v>4680</v>
          </cell>
          <cell r="L5">
            <v>3124</v>
          </cell>
          <cell r="M5">
            <v>64300</v>
          </cell>
          <cell r="N5">
            <v>23864</v>
          </cell>
          <cell r="O5">
            <v>13025</v>
          </cell>
          <cell r="P5">
            <v>11692</v>
          </cell>
          <cell r="Q5">
            <v>2682</v>
          </cell>
          <cell r="R5">
            <v>51263</v>
          </cell>
          <cell r="S5">
            <v>29266</v>
          </cell>
          <cell r="T5">
            <v>15908</v>
          </cell>
          <cell r="U5">
            <v>16002</v>
          </cell>
          <cell r="V5">
            <v>3124</v>
          </cell>
          <cell r="W5">
            <v>64300</v>
          </cell>
        </row>
        <row r="6">
          <cell r="A6">
            <v>38749</v>
          </cell>
          <cell r="B6">
            <v>19794</v>
          </cell>
          <cell r="C6">
            <v>17846</v>
          </cell>
          <cell r="D6">
            <v>2928</v>
          </cell>
          <cell r="F6">
            <v>2325</v>
          </cell>
          <cell r="G6">
            <v>42893</v>
          </cell>
          <cell r="H6">
            <v>29200</v>
          </cell>
          <cell r="I6">
            <v>22680</v>
          </cell>
          <cell r="J6">
            <v>4320</v>
          </cell>
          <cell r="L6">
            <v>3408</v>
          </cell>
          <cell r="M6">
            <v>59608</v>
          </cell>
          <cell r="N6">
            <v>21634</v>
          </cell>
          <cell r="O6">
            <v>10286</v>
          </cell>
          <cell r="P6">
            <v>8648</v>
          </cell>
          <cell r="Q6">
            <v>2325</v>
          </cell>
          <cell r="R6">
            <v>42893</v>
          </cell>
          <cell r="S6">
            <v>27456</v>
          </cell>
          <cell r="T6">
            <v>14656</v>
          </cell>
          <cell r="U6">
            <v>14088</v>
          </cell>
          <cell r="V6">
            <v>3408</v>
          </cell>
          <cell r="W6">
            <v>59608</v>
          </cell>
        </row>
        <row r="7">
          <cell r="A7">
            <v>38777</v>
          </cell>
          <cell r="B7">
            <v>19960</v>
          </cell>
          <cell r="C7">
            <v>18858</v>
          </cell>
          <cell r="D7">
            <v>3367</v>
          </cell>
          <cell r="F7">
            <v>2879</v>
          </cell>
          <cell r="G7">
            <v>45064</v>
          </cell>
          <cell r="H7">
            <v>31536</v>
          </cell>
          <cell r="I7">
            <v>24360</v>
          </cell>
          <cell r="J7">
            <v>4860</v>
          </cell>
          <cell r="L7">
            <v>4118</v>
          </cell>
          <cell r="M7">
            <v>64874</v>
          </cell>
          <cell r="N7">
            <v>21790</v>
          </cell>
          <cell r="O7">
            <v>10748</v>
          </cell>
          <cell r="P7">
            <v>9647</v>
          </cell>
          <cell r="Q7">
            <v>2879</v>
          </cell>
          <cell r="R7">
            <v>45064</v>
          </cell>
          <cell r="S7">
            <v>29516</v>
          </cell>
          <cell r="T7">
            <v>15960</v>
          </cell>
          <cell r="U7">
            <v>15280</v>
          </cell>
          <cell r="V7">
            <v>4118</v>
          </cell>
          <cell r="W7">
            <v>64874</v>
          </cell>
          <cell r="X7">
            <v>64046</v>
          </cell>
          <cell r="Y7">
            <v>57413</v>
          </cell>
          <cell r="Z7">
            <v>9875</v>
          </cell>
          <cell r="AA7">
            <v>0</v>
          </cell>
          <cell r="AB7">
            <v>7886</v>
          </cell>
          <cell r="AC7">
            <v>139220</v>
          </cell>
          <cell r="AD7">
            <v>92272</v>
          </cell>
          <cell r="AE7">
            <v>72000</v>
          </cell>
          <cell r="AF7">
            <v>13860</v>
          </cell>
          <cell r="AG7">
            <v>0</v>
          </cell>
          <cell r="AH7">
            <v>10650</v>
          </cell>
          <cell r="AI7">
            <v>188782</v>
          </cell>
          <cell r="AJ7">
            <v>67288</v>
          </cell>
          <cell r="AK7">
            <v>34059</v>
          </cell>
          <cell r="AL7">
            <v>29987</v>
          </cell>
          <cell r="AM7">
            <v>7886</v>
          </cell>
          <cell r="AN7">
            <v>139220</v>
          </cell>
          <cell r="AO7">
            <v>86238</v>
          </cell>
          <cell r="AP7">
            <v>46524</v>
          </cell>
          <cell r="AQ7">
            <v>45370</v>
          </cell>
          <cell r="AR7">
            <v>10650</v>
          </cell>
          <cell r="AS7">
            <v>188782</v>
          </cell>
        </row>
        <row r="8">
          <cell r="A8">
            <v>38808</v>
          </cell>
          <cell r="B8">
            <v>23925</v>
          </cell>
          <cell r="C8">
            <v>19504</v>
          </cell>
          <cell r="D8">
            <v>3178</v>
          </cell>
          <cell r="F8">
            <v>2732</v>
          </cell>
          <cell r="G8">
            <v>49339</v>
          </cell>
          <cell r="H8">
            <v>32266</v>
          </cell>
          <cell r="I8">
            <v>24360</v>
          </cell>
          <cell r="J8">
            <v>4500</v>
          </cell>
          <cell r="L8">
            <v>4380</v>
          </cell>
          <cell r="M8">
            <v>65506</v>
          </cell>
          <cell r="N8">
            <v>22258</v>
          </cell>
          <cell r="O8">
            <v>12394</v>
          </cell>
          <cell r="P8">
            <v>11955</v>
          </cell>
          <cell r="Q8">
            <v>2732</v>
          </cell>
          <cell r="R8">
            <v>49339</v>
          </cell>
          <cell r="S8">
            <v>28906</v>
          </cell>
          <cell r="T8">
            <v>15840</v>
          </cell>
          <cell r="U8">
            <v>16380</v>
          </cell>
          <cell r="V8">
            <v>4380</v>
          </cell>
          <cell r="W8">
            <v>65506</v>
          </cell>
          <cell r="X8">
            <v>63679</v>
          </cell>
          <cell r="Y8">
            <v>56208</v>
          </cell>
          <cell r="Z8">
            <v>9473</v>
          </cell>
          <cell r="AA8">
            <v>0</v>
          </cell>
          <cell r="AB8">
            <v>7936</v>
          </cell>
          <cell r="AC8">
            <v>137296</v>
          </cell>
          <cell r="AD8">
            <v>93002</v>
          </cell>
          <cell r="AE8">
            <v>71400</v>
          </cell>
          <cell r="AF8">
            <v>13680</v>
          </cell>
          <cell r="AG8">
            <v>0</v>
          </cell>
          <cell r="AH8">
            <v>11906</v>
          </cell>
          <cell r="AI8">
            <v>189988</v>
          </cell>
          <cell r="AJ8">
            <v>65682</v>
          </cell>
          <cell r="AK8">
            <v>33428</v>
          </cell>
          <cell r="AL8">
            <v>30250</v>
          </cell>
          <cell r="AM8">
            <v>7936</v>
          </cell>
          <cell r="AN8">
            <v>137296</v>
          </cell>
          <cell r="AO8">
            <v>85878</v>
          </cell>
          <cell r="AP8">
            <v>46456</v>
          </cell>
          <cell r="AQ8">
            <v>45748</v>
          </cell>
          <cell r="AR8">
            <v>11906</v>
          </cell>
          <cell r="AS8">
            <v>189988</v>
          </cell>
          <cell r="BP8">
            <v>23925</v>
          </cell>
          <cell r="BQ8">
            <v>19504</v>
          </cell>
          <cell r="BR8">
            <v>3178</v>
          </cell>
          <cell r="BS8">
            <v>0</v>
          </cell>
          <cell r="BT8">
            <v>2732</v>
          </cell>
          <cell r="BU8">
            <v>49339</v>
          </cell>
          <cell r="BV8">
            <v>32266</v>
          </cell>
          <cell r="BW8">
            <v>24360</v>
          </cell>
          <cell r="BX8">
            <v>4500</v>
          </cell>
          <cell r="BY8">
            <v>0</v>
          </cell>
          <cell r="BZ8">
            <v>4380</v>
          </cell>
          <cell r="CA8">
            <v>65506</v>
          </cell>
          <cell r="CB8">
            <v>22258</v>
          </cell>
          <cell r="CC8">
            <v>12394</v>
          </cell>
          <cell r="CD8">
            <v>11955</v>
          </cell>
          <cell r="CE8">
            <v>2732</v>
          </cell>
          <cell r="CF8">
            <v>49339</v>
          </cell>
          <cell r="CG8">
            <v>28906</v>
          </cell>
          <cell r="CH8">
            <v>15840</v>
          </cell>
          <cell r="CI8">
            <v>16380</v>
          </cell>
          <cell r="CJ8">
            <v>4380</v>
          </cell>
          <cell r="CK8">
            <v>65506</v>
          </cell>
        </row>
        <row r="9">
          <cell r="A9">
            <v>38838</v>
          </cell>
          <cell r="B9">
            <v>18629</v>
          </cell>
          <cell r="C9">
            <v>17606</v>
          </cell>
          <cell r="D9">
            <v>2984</v>
          </cell>
          <cell r="F9">
            <v>2333</v>
          </cell>
          <cell r="G9">
            <v>41552</v>
          </cell>
          <cell r="H9">
            <v>31974</v>
          </cell>
          <cell r="I9">
            <v>24950</v>
          </cell>
          <cell r="J9">
            <v>4860</v>
          </cell>
          <cell r="L9">
            <v>3796</v>
          </cell>
          <cell r="M9">
            <v>65580</v>
          </cell>
          <cell r="N9">
            <v>19599</v>
          </cell>
          <cell r="O9">
            <v>10266</v>
          </cell>
          <cell r="P9">
            <v>9354</v>
          </cell>
          <cell r="Q9">
            <v>2333</v>
          </cell>
          <cell r="R9">
            <v>41552</v>
          </cell>
          <cell r="S9">
            <v>30346</v>
          </cell>
          <cell r="T9">
            <v>16106</v>
          </cell>
          <cell r="U9">
            <v>15332</v>
          </cell>
          <cell r="V9">
            <v>3796</v>
          </cell>
          <cell r="W9">
            <v>65580</v>
          </cell>
          <cell r="X9">
            <v>62514</v>
          </cell>
          <cell r="Y9">
            <v>55968</v>
          </cell>
          <cell r="Z9">
            <v>9529</v>
          </cell>
          <cell r="AA9">
            <v>0</v>
          </cell>
          <cell r="AB9">
            <v>7944</v>
          </cell>
          <cell r="AC9">
            <v>135955</v>
          </cell>
          <cell r="AD9">
            <v>95776</v>
          </cell>
          <cell r="AE9">
            <v>73670</v>
          </cell>
          <cell r="AF9">
            <v>14220</v>
          </cell>
          <cell r="AG9">
            <v>0</v>
          </cell>
          <cell r="AH9">
            <v>12294</v>
          </cell>
          <cell r="AI9">
            <v>195960</v>
          </cell>
          <cell r="AJ9">
            <v>63647</v>
          </cell>
          <cell r="AK9">
            <v>33408</v>
          </cell>
          <cell r="AL9">
            <v>30956</v>
          </cell>
          <cell r="AM9">
            <v>7944</v>
          </cell>
          <cell r="AN9">
            <v>135955</v>
          </cell>
          <cell r="AO9">
            <v>88768</v>
          </cell>
          <cell r="AP9">
            <v>47906</v>
          </cell>
          <cell r="AQ9">
            <v>46992</v>
          </cell>
          <cell r="AR9">
            <v>12294</v>
          </cell>
          <cell r="AS9">
            <v>195960</v>
          </cell>
          <cell r="BP9">
            <v>42554</v>
          </cell>
          <cell r="BQ9">
            <v>37110</v>
          </cell>
          <cell r="BR9">
            <v>6162</v>
          </cell>
          <cell r="BS9">
            <v>0</v>
          </cell>
          <cell r="BT9">
            <v>5065</v>
          </cell>
          <cell r="BU9">
            <v>90891</v>
          </cell>
          <cell r="BV9">
            <v>64240</v>
          </cell>
          <cell r="BW9">
            <v>49310</v>
          </cell>
          <cell r="BX9">
            <v>9360</v>
          </cell>
          <cell r="BY9">
            <v>0</v>
          </cell>
          <cell r="BZ9">
            <v>8176</v>
          </cell>
          <cell r="CA9">
            <v>131086</v>
          </cell>
          <cell r="CB9">
            <v>41857</v>
          </cell>
          <cell r="CC9">
            <v>22660</v>
          </cell>
          <cell r="CD9">
            <v>21309</v>
          </cell>
          <cell r="CE9">
            <v>5065</v>
          </cell>
          <cell r="CF9">
            <v>90891</v>
          </cell>
          <cell r="CG9">
            <v>59252</v>
          </cell>
          <cell r="CH9">
            <v>31946</v>
          </cell>
          <cell r="CI9">
            <v>31712</v>
          </cell>
          <cell r="CJ9">
            <v>8176</v>
          </cell>
          <cell r="CK9">
            <v>131086</v>
          </cell>
        </row>
        <row r="10">
          <cell r="A10">
            <v>38869</v>
          </cell>
          <cell r="B10">
            <v>18426</v>
          </cell>
          <cell r="C10">
            <v>17462</v>
          </cell>
          <cell r="D10">
            <v>2764</v>
          </cell>
          <cell r="F10">
            <v>2403</v>
          </cell>
          <cell r="G10">
            <v>41055</v>
          </cell>
          <cell r="H10">
            <v>30368</v>
          </cell>
          <cell r="I10">
            <v>24960</v>
          </cell>
          <cell r="J10">
            <v>4140</v>
          </cell>
          <cell r="L10">
            <v>3796</v>
          </cell>
          <cell r="M10">
            <v>63264</v>
          </cell>
          <cell r="N10">
            <v>19074</v>
          </cell>
          <cell r="O10">
            <v>9458</v>
          </cell>
          <cell r="P10">
            <v>10120</v>
          </cell>
          <cell r="Q10">
            <v>2403</v>
          </cell>
          <cell r="R10">
            <v>41055</v>
          </cell>
          <cell r="S10">
            <v>28326</v>
          </cell>
          <cell r="T10">
            <v>15822</v>
          </cell>
          <cell r="U10">
            <v>15320</v>
          </cell>
          <cell r="V10">
            <v>3796</v>
          </cell>
          <cell r="W10">
            <v>63264</v>
          </cell>
          <cell r="X10">
            <v>60980</v>
          </cell>
          <cell r="Y10">
            <v>54572</v>
          </cell>
          <cell r="Z10">
            <v>8926</v>
          </cell>
          <cell r="AA10">
            <v>0</v>
          </cell>
          <cell r="AB10">
            <v>7468</v>
          </cell>
          <cell r="AC10">
            <v>131946</v>
          </cell>
          <cell r="AD10">
            <v>94608</v>
          </cell>
          <cell r="AE10">
            <v>74270</v>
          </cell>
          <cell r="AF10">
            <v>13500</v>
          </cell>
          <cell r="AG10">
            <v>0</v>
          </cell>
          <cell r="AH10">
            <v>11972</v>
          </cell>
          <cell r="AI10">
            <v>194350</v>
          </cell>
          <cell r="AJ10">
            <v>60931</v>
          </cell>
          <cell r="AK10">
            <v>32118</v>
          </cell>
          <cell r="AL10">
            <v>31429</v>
          </cell>
          <cell r="AM10">
            <v>7468</v>
          </cell>
          <cell r="AN10">
            <v>131946</v>
          </cell>
          <cell r="AO10">
            <v>87578</v>
          </cell>
          <cell r="AP10">
            <v>47768</v>
          </cell>
          <cell r="AQ10">
            <v>47032</v>
          </cell>
          <cell r="AR10">
            <v>11972</v>
          </cell>
          <cell r="AS10">
            <v>194350</v>
          </cell>
          <cell r="BP10">
            <v>60980</v>
          </cell>
          <cell r="BQ10">
            <v>54572</v>
          </cell>
          <cell r="BR10">
            <v>8926</v>
          </cell>
          <cell r="BS10">
            <v>0</v>
          </cell>
          <cell r="BT10">
            <v>7468</v>
          </cell>
          <cell r="BU10">
            <v>131946</v>
          </cell>
          <cell r="BV10">
            <v>94608</v>
          </cell>
          <cell r="BW10">
            <v>74270</v>
          </cell>
          <cell r="BX10">
            <v>13500</v>
          </cell>
          <cell r="BY10">
            <v>0</v>
          </cell>
          <cell r="BZ10">
            <v>11972</v>
          </cell>
          <cell r="CA10">
            <v>194350</v>
          </cell>
          <cell r="CB10">
            <v>60931</v>
          </cell>
          <cell r="CC10">
            <v>32118</v>
          </cell>
          <cell r="CD10">
            <v>31429</v>
          </cell>
          <cell r="CE10">
            <v>7468</v>
          </cell>
          <cell r="CF10">
            <v>131946</v>
          </cell>
          <cell r="CG10">
            <v>87578</v>
          </cell>
          <cell r="CH10">
            <v>47768</v>
          </cell>
          <cell r="CI10">
            <v>47032</v>
          </cell>
          <cell r="CJ10">
            <v>11972</v>
          </cell>
          <cell r="CK10">
            <v>194350</v>
          </cell>
        </row>
        <row r="11">
          <cell r="A11">
            <v>38899</v>
          </cell>
          <cell r="B11">
            <v>20980</v>
          </cell>
          <cell r="C11">
            <v>19316</v>
          </cell>
          <cell r="D11">
            <v>3258</v>
          </cell>
          <cell r="F11">
            <v>3571</v>
          </cell>
          <cell r="G11">
            <v>47125</v>
          </cell>
          <cell r="H11">
            <v>30514</v>
          </cell>
          <cell r="I11">
            <v>26910</v>
          </cell>
          <cell r="J11">
            <v>4320</v>
          </cell>
          <cell r="L11">
            <v>4970</v>
          </cell>
          <cell r="M11">
            <v>66714</v>
          </cell>
          <cell r="N11">
            <v>21282</v>
          </cell>
          <cell r="O11">
            <v>9745</v>
          </cell>
          <cell r="P11">
            <v>12527</v>
          </cell>
          <cell r="Q11">
            <v>3571</v>
          </cell>
          <cell r="R11">
            <v>47125</v>
          </cell>
          <cell r="S11">
            <v>29658</v>
          </cell>
          <cell r="T11">
            <v>16046</v>
          </cell>
          <cell r="U11">
            <v>16040</v>
          </cell>
          <cell r="V11">
            <v>4970</v>
          </cell>
          <cell r="W11">
            <v>66714</v>
          </cell>
          <cell r="X11">
            <v>58035</v>
          </cell>
          <cell r="Y11">
            <v>54384</v>
          </cell>
          <cell r="Z11">
            <v>9006</v>
          </cell>
          <cell r="AA11">
            <v>0</v>
          </cell>
          <cell r="AB11">
            <v>8307</v>
          </cell>
          <cell r="AC11">
            <v>129732</v>
          </cell>
          <cell r="AD11">
            <v>92856</v>
          </cell>
          <cell r="AE11">
            <v>76820</v>
          </cell>
          <cell r="AF11">
            <v>13320</v>
          </cell>
          <cell r="AG11">
            <v>0</v>
          </cell>
          <cell r="AH11">
            <v>12562</v>
          </cell>
          <cell r="AI11">
            <v>195558</v>
          </cell>
          <cell r="AJ11">
            <v>59955</v>
          </cell>
          <cell r="AK11">
            <v>29469</v>
          </cell>
          <cell r="AL11">
            <v>32001</v>
          </cell>
          <cell r="AM11">
            <v>8307</v>
          </cell>
          <cell r="AN11">
            <v>129732</v>
          </cell>
          <cell r="AO11">
            <v>88330</v>
          </cell>
          <cell r="AP11">
            <v>47974</v>
          </cell>
          <cell r="AQ11">
            <v>46692</v>
          </cell>
          <cell r="AR11">
            <v>12562</v>
          </cell>
          <cell r="AS11">
            <v>195558</v>
          </cell>
          <cell r="BP11">
            <v>81960</v>
          </cell>
          <cell r="BQ11">
            <v>73888</v>
          </cell>
          <cell r="BR11">
            <v>12184</v>
          </cell>
          <cell r="BS11">
            <v>0</v>
          </cell>
          <cell r="BT11">
            <v>11039</v>
          </cell>
          <cell r="BU11">
            <v>179071</v>
          </cell>
          <cell r="BV11">
            <v>125122</v>
          </cell>
          <cell r="BW11">
            <v>101180</v>
          </cell>
          <cell r="BX11">
            <v>17820</v>
          </cell>
          <cell r="BY11">
            <v>0</v>
          </cell>
          <cell r="BZ11">
            <v>16942</v>
          </cell>
          <cell r="CA11">
            <v>261064</v>
          </cell>
          <cell r="CB11">
            <v>82213</v>
          </cell>
          <cell r="CC11">
            <v>41863</v>
          </cell>
          <cell r="CD11">
            <v>43956</v>
          </cell>
          <cell r="CE11">
            <v>11039</v>
          </cell>
          <cell r="CF11">
            <v>179071</v>
          </cell>
          <cell r="CG11">
            <v>117236</v>
          </cell>
          <cell r="CH11">
            <v>63814</v>
          </cell>
          <cell r="CI11">
            <v>63072</v>
          </cell>
          <cell r="CJ11">
            <v>16942</v>
          </cell>
          <cell r="CK11">
            <v>261064</v>
          </cell>
        </row>
        <row r="12">
          <cell r="A12">
            <v>38930</v>
          </cell>
          <cell r="B12">
            <v>18294</v>
          </cell>
          <cell r="C12">
            <v>18658</v>
          </cell>
          <cell r="D12">
            <v>3711</v>
          </cell>
          <cell r="F12">
            <v>3259</v>
          </cell>
          <cell r="G12">
            <v>43922</v>
          </cell>
          <cell r="H12">
            <v>32290</v>
          </cell>
          <cell r="I12">
            <v>27872</v>
          </cell>
          <cell r="J12">
            <v>5040</v>
          </cell>
          <cell r="L12">
            <v>4818</v>
          </cell>
          <cell r="M12">
            <v>70020</v>
          </cell>
          <cell r="N12">
            <v>19122</v>
          </cell>
          <cell r="O12">
            <v>8873</v>
          </cell>
          <cell r="P12">
            <v>12276</v>
          </cell>
          <cell r="Q12">
            <v>3651</v>
          </cell>
          <cell r="R12">
            <v>43922</v>
          </cell>
          <cell r="S12">
            <v>30508</v>
          </cell>
          <cell r="T12">
            <v>16546</v>
          </cell>
          <cell r="U12">
            <v>17540</v>
          </cell>
          <cell r="V12">
            <v>5426</v>
          </cell>
          <cell r="W12">
            <v>70020</v>
          </cell>
          <cell r="X12">
            <v>57700</v>
          </cell>
          <cell r="Y12">
            <v>55436</v>
          </cell>
          <cell r="Z12">
            <v>9733</v>
          </cell>
          <cell r="AA12">
            <v>0</v>
          </cell>
          <cell r="AB12">
            <v>9233</v>
          </cell>
          <cell r="AC12">
            <v>132102</v>
          </cell>
          <cell r="AD12">
            <v>93172</v>
          </cell>
          <cell r="AE12">
            <v>79742</v>
          </cell>
          <cell r="AF12">
            <v>13500</v>
          </cell>
          <cell r="AG12">
            <v>0</v>
          </cell>
          <cell r="AH12">
            <v>13584</v>
          </cell>
          <cell r="AI12">
            <v>199998</v>
          </cell>
          <cell r="AJ12">
            <v>59478</v>
          </cell>
          <cell r="AK12">
            <v>28076</v>
          </cell>
          <cell r="AL12">
            <v>34923</v>
          </cell>
          <cell r="AM12">
            <v>9625</v>
          </cell>
          <cell r="AN12">
            <v>132102</v>
          </cell>
          <cell r="AO12">
            <v>88492</v>
          </cell>
          <cell r="AP12">
            <v>48414</v>
          </cell>
          <cell r="AQ12">
            <v>48900</v>
          </cell>
          <cell r="AR12">
            <v>14192</v>
          </cell>
          <cell r="AS12">
            <v>199998</v>
          </cell>
          <cell r="BP12">
            <v>100254</v>
          </cell>
          <cell r="BQ12">
            <v>92546</v>
          </cell>
          <cell r="BR12">
            <v>15895</v>
          </cell>
          <cell r="BS12">
            <v>0</v>
          </cell>
          <cell r="BT12">
            <v>14298</v>
          </cell>
          <cell r="BU12">
            <v>222993</v>
          </cell>
          <cell r="BV12">
            <v>157412</v>
          </cell>
          <cell r="BW12">
            <v>129052</v>
          </cell>
          <cell r="BX12">
            <v>22860</v>
          </cell>
          <cell r="BY12">
            <v>0</v>
          </cell>
          <cell r="BZ12">
            <v>21760</v>
          </cell>
          <cell r="CA12">
            <v>331084</v>
          </cell>
          <cell r="CB12">
            <v>101335</v>
          </cell>
          <cell r="CC12">
            <v>50736</v>
          </cell>
          <cell r="CD12">
            <v>56232</v>
          </cell>
          <cell r="CE12">
            <v>14690</v>
          </cell>
          <cell r="CF12">
            <v>222993</v>
          </cell>
          <cell r="CG12">
            <v>147744</v>
          </cell>
          <cell r="CH12">
            <v>80360</v>
          </cell>
          <cell r="CI12">
            <v>80612</v>
          </cell>
          <cell r="CJ12">
            <v>22368</v>
          </cell>
          <cell r="CK12">
            <v>331084</v>
          </cell>
        </row>
        <row r="13">
          <cell r="A13">
            <v>38961</v>
          </cell>
          <cell r="B13">
            <v>21897</v>
          </cell>
          <cell r="C13">
            <v>19260</v>
          </cell>
          <cell r="D13">
            <v>3784</v>
          </cell>
          <cell r="F13">
            <v>3358</v>
          </cell>
          <cell r="G13">
            <v>48299</v>
          </cell>
          <cell r="H13">
            <v>30514</v>
          </cell>
          <cell r="I13">
            <v>25804</v>
          </cell>
          <cell r="J13">
            <v>4500</v>
          </cell>
          <cell r="L13">
            <v>4672</v>
          </cell>
          <cell r="M13">
            <v>65490</v>
          </cell>
          <cell r="N13">
            <v>20465</v>
          </cell>
          <cell r="O13">
            <v>10814</v>
          </cell>
          <cell r="P13">
            <v>13662</v>
          </cell>
          <cell r="Q13">
            <v>3358</v>
          </cell>
          <cell r="R13">
            <v>48299</v>
          </cell>
          <cell r="S13">
            <v>28910</v>
          </cell>
          <cell r="T13">
            <v>15990</v>
          </cell>
          <cell r="U13">
            <v>15918</v>
          </cell>
          <cell r="V13">
            <v>4672</v>
          </cell>
          <cell r="W13">
            <v>65490</v>
          </cell>
          <cell r="X13">
            <v>61171</v>
          </cell>
          <cell r="Y13">
            <v>57234</v>
          </cell>
          <cell r="Z13">
            <v>10753</v>
          </cell>
          <cell r="AA13">
            <v>0</v>
          </cell>
          <cell r="AB13">
            <v>10188</v>
          </cell>
          <cell r="AC13">
            <v>139346</v>
          </cell>
          <cell r="AD13">
            <v>93318</v>
          </cell>
          <cell r="AE13">
            <v>80586</v>
          </cell>
          <cell r="AF13">
            <v>13860</v>
          </cell>
          <cell r="AG13">
            <v>0</v>
          </cell>
          <cell r="AH13">
            <v>14460</v>
          </cell>
          <cell r="AI13">
            <v>202224</v>
          </cell>
          <cell r="AJ13">
            <v>60869</v>
          </cell>
          <cell r="AK13">
            <v>29432</v>
          </cell>
          <cell r="AL13">
            <v>38465</v>
          </cell>
          <cell r="AM13">
            <v>10580</v>
          </cell>
          <cell r="AN13">
            <v>139346</v>
          </cell>
          <cell r="AO13">
            <v>89076</v>
          </cell>
          <cell r="AP13">
            <v>48582</v>
          </cell>
          <cell r="AQ13">
            <v>49498</v>
          </cell>
          <cell r="AR13">
            <v>15068</v>
          </cell>
          <cell r="AS13">
            <v>202224</v>
          </cell>
          <cell r="BP13">
            <v>122151</v>
          </cell>
          <cell r="BQ13">
            <v>111806</v>
          </cell>
          <cell r="BR13">
            <v>19679</v>
          </cell>
          <cell r="BS13">
            <v>0</v>
          </cell>
          <cell r="BT13">
            <v>17656</v>
          </cell>
          <cell r="BU13">
            <v>271292</v>
          </cell>
          <cell r="BV13">
            <v>187926</v>
          </cell>
          <cell r="BW13">
            <v>154856</v>
          </cell>
          <cell r="BX13">
            <v>27360</v>
          </cell>
          <cell r="BY13">
            <v>0</v>
          </cell>
          <cell r="BZ13">
            <v>26432</v>
          </cell>
          <cell r="CA13">
            <v>396574</v>
          </cell>
          <cell r="CB13">
            <v>121800</v>
          </cell>
          <cell r="CC13">
            <v>61550</v>
          </cell>
          <cell r="CD13">
            <v>69894</v>
          </cell>
          <cell r="CE13">
            <v>18048</v>
          </cell>
          <cell r="CF13">
            <v>271292</v>
          </cell>
          <cell r="CG13">
            <v>176654</v>
          </cell>
          <cell r="CH13">
            <v>96350</v>
          </cell>
          <cell r="CI13">
            <v>96530</v>
          </cell>
          <cell r="CJ13">
            <v>27040</v>
          </cell>
          <cell r="CK13">
            <v>396574</v>
          </cell>
        </row>
        <row r="14">
          <cell r="A14">
            <v>38991</v>
          </cell>
          <cell r="B14">
            <v>25071</v>
          </cell>
          <cell r="C14">
            <v>20846</v>
          </cell>
          <cell r="D14">
            <v>4087</v>
          </cell>
          <cell r="F14">
            <v>2006</v>
          </cell>
          <cell r="G14">
            <v>52010</v>
          </cell>
          <cell r="H14">
            <v>33726</v>
          </cell>
          <cell r="I14">
            <v>27666</v>
          </cell>
          <cell r="J14">
            <v>4680</v>
          </cell>
          <cell r="L14">
            <v>2482</v>
          </cell>
          <cell r="M14">
            <v>68554</v>
          </cell>
          <cell r="N14">
            <v>24002</v>
          </cell>
          <cell r="O14">
            <v>11781</v>
          </cell>
          <cell r="P14">
            <v>14221</v>
          </cell>
          <cell r="Q14">
            <v>2006</v>
          </cell>
          <cell r="R14">
            <v>52010</v>
          </cell>
          <cell r="S14">
            <v>32700</v>
          </cell>
          <cell r="T14">
            <v>16604</v>
          </cell>
          <cell r="U14">
            <v>16768</v>
          </cell>
          <cell r="V14">
            <v>2482</v>
          </cell>
          <cell r="W14">
            <v>68554</v>
          </cell>
          <cell r="X14">
            <v>65262</v>
          </cell>
          <cell r="Y14">
            <v>58764</v>
          </cell>
          <cell r="Z14">
            <v>11582</v>
          </cell>
          <cell r="AA14">
            <v>0</v>
          </cell>
          <cell r="AB14">
            <v>8623</v>
          </cell>
          <cell r="AC14">
            <v>144231</v>
          </cell>
          <cell r="AD14">
            <v>96530</v>
          </cell>
          <cell r="AE14">
            <v>81342</v>
          </cell>
          <cell r="AF14">
            <v>14220</v>
          </cell>
          <cell r="AG14">
            <v>0</v>
          </cell>
          <cell r="AH14">
            <v>11972</v>
          </cell>
          <cell r="AI14">
            <v>204064</v>
          </cell>
          <cell r="AJ14">
            <v>63589</v>
          </cell>
          <cell r="AK14">
            <v>31468</v>
          </cell>
          <cell r="AL14">
            <v>40159</v>
          </cell>
          <cell r="AM14">
            <v>9015</v>
          </cell>
          <cell r="AN14">
            <v>144231</v>
          </cell>
          <cell r="AO14">
            <v>92118</v>
          </cell>
          <cell r="AP14">
            <v>49140</v>
          </cell>
          <cell r="AQ14">
            <v>50226</v>
          </cell>
          <cell r="AR14">
            <v>12580</v>
          </cell>
          <cell r="AS14">
            <v>204064</v>
          </cell>
          <cell r="BP14">
            <v>147222</v>
          </cell>
          <cell r="BQ14">
            <v>132652</v>
          </cell>
          <cell r="BR14">
            <v>23766</v>
          </cell>
          <cell r="BS14">
            <v>0</v>
          </cell>
          <cell r="BT14">
            <v>19662</v>
          </cell>
          <cell r="BU14">
            <v>323302</v>
          </cell>
          <cell r="BV14">
            <v>221652</v>
          </cell>
          <cell r="BW14">
            <v>182522</v>
          </cell>
          <cell r="BX14">
            <v>32040</v>
          </cell>
          <cell r="BY14">
            <v>0</v>
          </cell>
          <cell r="BZ14">
            <v>28914</v>
          </cell>
          <cell r="CA14">
            <v>465128</v>
          </cell>
          <cell r="CB14">
            <v>145802</v>
          </cell>
          <cell r="CC14">
            <v>73331</v>
          </cell>
          <cell r="CD14">
            <v>84115</v>
          </cell>
          <cell r="CE14">
            <v>20054</v>
          </cell>
          <cell r="CF14">
            <v>323302</v>
          </cell>
          <cell r="CG14">
            <v>209354</v>
          </cell>
          <cell r="CH14">
            <v>112954</v>
          </cell>
          <cell r="CI14">
            <v>113298</v>
          </cell>
          <cell r="CJ14">
            <v>29522</v>
          </cell>
          <cell r="CK14">
            <v>465128</v>
          </cell>
        </row>
        <row r="15">
          <cell r="A15">
            <v>39022</v>
          </cell>
          <cell r="B15">
            <v>23210</v>
          </cell>
          <cell r="C15">
            <v>20762</v>
          </cell>
          <cell r="D15">
            <v>3852</v>
          </cell>
          <cell r="F15">
            <v>1534</v>
          </cell>
          <cell r="G15">
            <v>49358</v>
          </cell>
          <cell r="H15">
            <v>31244</v>
          </cell>
          <cell r="I15">
            <v>27240</v>
          </cell>
          <cell r="J15">
            <v>4680</v>
          </cell>
          <cell r="L15">
            <v>2482</v>
          </cell>
          <cell r="M15">
            <v>65646</v>
          </cell>
          <cell r="N15">
            <v>24807</v>
          </cell>
          <cell r="O15">
            <v>11978</v>
          </cell>
          <cell r="P15">
            <v>10933</v>
          </cell>
          <cell r="Q15">
            <v>1640</v>
          </cell>
          <cell r="R15">
            <v>49358</v>
          </cell>
          <cell r="S15">
            <v>32762</v>
          </cell>
          <cell r="T15">
            <v>16192</v>
          </cell>
          <cell r="U15">
            <v>14064</v>
          </cell>
          <cell r="V15">
            <v>2628</v>
          </cell>
          <cell r="W15">
            <v>65646</v>
          </cell>
          <cell r="X15">
            <v>70178</v>
          </cell>
          <cell r="Y15">
            <v>60868</v>
          </cell>
          <cell r="Z15">
            <v>11723</v>
          </cell>
          <cell r="AA15">
            <v>0</v>
          </cell>
          <cell r="AB15">
            <v>6898</v>
          </cell>
          <cell r="AC15">
            <v>149667</v>
          </cell>
          <cell r="AD15">
            <v>95484</v>
          </cell>
          <cell r="AE15">
            <v>80710</v>
          </cell>
          <cell r="AF15">
            <v>13860</v>
          </cell>
          <cell r="AG15">
            <v>0</v>
          </cell>
          <cell r="AH15">
            <v>9636</v>
          </cell>
          <cell r="AI15">
            <v>199690</v>
          </cell>
          <cell r="AJ15">
            <v>69274</v>
          </cell>
          <cell r="AK15">
            <v>34573</v>
          </cell>
          <cell r="AL15">
            <v>38816</v>
          </cell>
          <cell r="AM15">
            <v>7004</v>
          </cell>
          <cell r="AN15">
            <v>149667</v>
          </cell>
          <cell r="AO15">
            <v>94372</v>
          </cell>
          <cell r="AP15">
            <v>48786</v>
          </cell>
          <cell r="AQ15">
            <v>46750</v>
          </cell>
          <cell r="AR15">
            <v>9782</v>
          </cell>
          <cell r="AS15">
            <v>199690</v>
          </cell>
          <cell r="BP15">
            <v>170432</v>
          </cell>
          <cell r="BQ15">
            <v>153414</v>
          </cell>
          <cell r="BR15">
            <v>27618</v>
          </cell>
          <cell r="BS15">
            <v>0</v>
          </cell>
          <cell r="BT15">
            <v>21196</v>
          </cell>
          <cell r="BU15">
            <v>372660</v>
          </cell>
          <cell r="BV15">
            <v>252896</v>
          </cell>
          <cell r="BW15">
            <v>209762</v>
          </cell>
          <cell r="BX15">
            <v>36720</v>
          </cell>
          <cell r="BY15">
            <v>0</v>
          </cell>
          <cell r="BZ15">
            <v>31396</v>
          </cell>
          <cell r="CA15">
            <v>530774</v>
          </cell>
          <cell r="CB15">
            <v>170609</v>
          </cell>
          <cell r="CC15">
            <v>85309</v>
          </cell>
          <cell r="CD15">
            <v>95048</v>
          </cell>
          <cell r="CE15">
            <v>21694</v>
          </cell>
          <cell r="CF15">
            <v>372660</v>
          </cell>
          <cell r="CG15">
            <v>242116</v>
          </cell>
          <cell r="CH15">
            <v>129146</v>
          </cell>
          <cell r="CI15">
            <v>127362</v>
          </cell>
          <cell r="CJ15">
            <v>32150</v>
          </cell>
          <cell r="CK15">
            <v>530774</v>
          </cell>
        </row>
        <row r="16">
          <cell r="A16">
            <v>39052</v>
          </cell>
          <cell r="B16">
            <v>24345</v>
          </cell>
          <cell r="C16">
            <v>22353</v>
          </cell>
          <cell r="D16">
            <v>4048</v>
          </cell>
          <cell r="F16">
            <v>1804</v>
          </cell>
          <cell r="G16">
            <v>52550</v>
          </cell>
          <cell r="H16">
            <v>31828</v>
          </cell>
          <cell r="I16">
            <v>28686</v>
          </cell>
          <cell r="J16">
            <v>5040</v>
          </cell>
          <cell r="L16">
            <v>2628</v>
          </cell>
          <cell r="M16">
            <v>68182</v>
          </cell>
          <cell r="N16">
            <v>26111</v>
          </cell>
          <cell r="O16">
            <v>12977</v>
          </cell>
          <cell r="P16">
            <v>11508</v>
          </cell>
          <cell r="Q16">
            <v>1954</v>
          </cell>
          <cell r="R16">
            <v>52550</v>
          </cell>
          <cell r="S16">
            <v>33438</v>
          </cell>
          <cell r="T16">
            <v>17020</v>
          </cell>
          <cell r="U16">
            <v>14950</v>
          </cell>
          <cell r="V16">
            <v>2774</v>
          </cell>
          <cell r="W16">
            <v>68182</v>
          </cell>
          <cell r="X16">
            <v>72626</v>
          </cell>
          <cell r="Y16">
            <v>63961</v>
          </cell>
          <cell r="Z16">
            <v>11987</v>
          </cell>
          <cell r="AA16">
            <v>0</v>
          </cell>
          <cell r="AB16">
            <v>5344</v>
          </cell>
          <cell r="AC16">
            <v>153918</v>
          </cell>
          <cell r="AD16">
            <v>96798</v>
          </cell>
          <cell r="AE16">
            <v>83592</v>
          </cell>
          <cell r="AF16">
            <v>14400</v>
          </cell>
          <cell r="AG16">
            <v>0</v>
          </cell>
          <cell r="AH16">
            <v>7592</v>
          </cell>
          <cell r="AI16">
            <v>202382</v>
          </cell>
          <cell r="AJ16">
            <v>74920</v>
          </cell>
          <cell r="AK16">
            <v>36736</v>
          </cell>
          <cell r="AL16">
            <v>36662</v>
          </cell>
          <cell r="AM16">
            <v>5600</v>
          </cell>
          <cell r="AN16">
            <v>153918</v>
          </cell>
          <cell r="AO16">
            <v>98900</v>
          </cell>
          <cell r="AP16">
            <v>49816</v>
          </cell>
          <cell r="AQ16">
            <v>45782</v>
          </cell>
          <cell r="AR16">
            <v>7884</v>
          </cell>
          <cell r="AS16">
            <v>202382</v>
          </cell>
          <cell r="AT16">
            <v>258823</v>
          </cell>
          <cell r="AU16">
            <v>233180</v>
          </cell>
          <cell r="AV16">
            <v>41541</v>
          </cell>
          <cell r="AW16">
            <v>0</v>
          </cell>
          <cell r="AX16">
            <v>30886</v>
          </cell>
          <cell r="AY16">
            <v>564430</v>
          </cell>
          <cell r="AZ16">
            <v>376996</v>
          </cell>
          <cell r="BA16">
            <v>310448</v>
          </cell>
          <cell r="BB16">
            <v>55620</v>
          </cell>
          <cell r="BC16">
            <v>0</v>
          </cell>
          <cell r="BD16">
            <v>44674</v>
          </cell>
          <cell r="BE16">
            <v>787738</v>
          </cell>
          <cell r="BF16">
            <v>264008</v>
          </cell>
          <cell r="BG16">
            <v>132345</v>
          </cell>
          <cell r="BH16">
            <v>136543</v>
          </cell>
          <cell r="BI16">
            <v>31534</v>
          </cell>
          <cell r="BJ16">
            <v>564430</v>
          </cell>
          <cell r="BK16">
            <v>361792</v>
          </cell>
          <cell r="BL16">
            <v>192690</v>
          </cell>
          <cell r="BM16">
            <v>187682</v>
          </cell>
          <cell r="BN16">
            <v>45574</v>
          </cell>
          <cell r="BO16">
            <v>787738</v>
          </cell>
          <cell r="BP16">
            <v>194777</v>
          </cell>
          <cell r="BQ16">
            <v>175767</v>
          </cell>
          <cell r="BR16">
            <v>31666</v>
          </cell>
          <cell r="BS16">
            <v>0</v>
          </cell>
          <cell r="BT16">
            <v>23000</v>
          </cell>
          <cell r="BU16">
            <v>425210</v>
          </cell>
          <cell r="BV16">
            <v>284724</v>
          </cell>
          <cell r="BW16">
            <v>238448</v>
          </cell>
          <cell r="BX16">
            <v>41760</v>
          </cell>
          <cell r="BY16">
            <v>0</v>
          </cell>
          <cell r="BZ16">
            <v>34024</v>
          </cell>
          <cell r="CA16">
            <v>598956</v>
          </cell>
          <cell r="CB16">
            <v>196720</v>
          </cell>
          <cell r="CC16">
            <v>98286</v>
          </cell>
          <cell r="CD16">
            <v>106556</v>
          </cell>
          <cell r="CE16">
            <v>23648</v>
          </cell>
          <cell r="CF16">
            <v>425210</v>
          </cell>
          <cell r="CG16">
            <v>275554</v>
          </cell>
          <cell r="CH16">
            <v>146166</v>
          </cell>
          <cell r="CI16">
            <v>142312</v>
          </cell>
          <cell r="CJ16">
            <v>34924</v>
          </cell>
          <cell r="CK16">
            <v>598956</v>
          </cell>
        </row>
        <row r="17">
          <cell r="A17">
            <v>39083</v>
          </cell>
          <cell r="B17">
            <v>25358</v>
          </cell>
          <cell r="C17">
            <v>22495</v>
          </cell>
          <cell r="D17">
            <v>3610</v>
          </cell>
          <cell r="F17">
            <v>2216</v>
          </cell>
          <cell r="G17">
            <v>53679</v>
          </cell>
          <cell r="H17">
            <v>30222</v>
          </cell>
          <cell r="I17">
            <v>28510</v>
          </cell>
          <cell r="J17">
            <v>4320</v>
          </cell>
          <cell r="L17">
            <v>2628</v>
          </cell>
          <cell r="M17">
            <v>65680</v>
          </cell>
          <cell r="N17">
            <v>26483</v>
          </cell>
          <cell r="O17">
            <v>13271</v>
          </cell>
          <cell r="P17">
            <v>11709</v>
          </cell>
          <cell r="Q17">
            <v>2216</v>
          </cell>
          <cell r="R17">
            <v>53679</v>
          </cell>
          <cell r="S17">
            <v>32474</v>
          </cell>
          <cell r="T17">
            <v>16538</v>
          </cell>
          <cell r="U17">
            <v>14040</v>
          </cell>
          <cell r="V17">
            <v>2628</v>
          </cell>
          <cell r="W17">
            <v>65680</v>
          </cell>
          <cell r="X17">
            <v>72913</v>
          </cell>
          <cell r="Y17">
            <v>65610</v>
          </cell>
          <cell r="Z17">
            <v>11510</v>
          </cell>
          <cell r="AA17">
            <v>0</v>
          </cell>
          <cell r="AB17">
            <v>5554</v>
          </cell>
          <cell r="AC17">
            <v>155587</v>
          </cell>
          <cell r="AD17">
            <v>93294</v>
          </cell>
          <cell r="AE17">
            <v>84436</v>
          </cell>
          <cell r="AF17">
            <v>14040</v>
          </cell>
          <cell r="AG17">
            <v>0</v>
          </cell>
          <cell r="AH17">
            <v>7738</v>
          </cell>
          <cell r="AI17">
            <v>199508</v>
          </cell>
          <cell r="AJ17">
            <v>77401</v>
          </cell>
          <cell r="AK17">
            <v>38226</v>
          </cell>
          <cell r="AL17">
            <v>34150</v>
          </cell>
          <cell r="AM17">
            <v>5810</v>
          </cell>
          <cell r="AN17">
            <v>155587</v>
          </cell>
          <cell r="AO17">
            <v>98674</v>
          </cell>
          <cell r="AP17">
            <v>49750</v>
          </cell>
          <cell r="AQ17">
            <v>43054</v>
          </cell>
          <cell r="AR17">
            <v>8030</v>
          </cell>
          <cell r="AS17">
            <v>199508</v>
          </cell>
          <cell r="AT17">
            <v>259889</v>
          </cell>
          <cell r="AU17">
            <v>234966</v>
          </cell>
          <cell r="AV17">
            <v>41571</v>
          </cell>
          <cell r="AW17">
            <v>0</v>
          </cell>
          <cell r="AX17">
            <v>30420</v>
          </cell>
          <cell r="AY17">
            <v>566846</v>
          </cell>
          <cell r="AZ17">
            <v>375682</v>
          </cell>
          <cell r="BA17">
            <v>313998</v>
          </cell>
          <cell r="BB17">
            <v>55260</v>
          </cell>
          <cell r="BC17">
            <v>0</v>
          </cell>
          <cell r="BD17">
            <v>44178</v>
          </cell>
          <cell r="BE17">
            <v>789118</v>
          </cell>
          <cell r="BF17">
            <v>266627</v>
          </cell>
          <cell r="BG17">
            <v>132591</v>
          </cell>
          <cell r="BH17">
            <v>136560</v>
          </cell>
          <cell r="BI17">
            <v>31068</v>
          </cell>
          <cell r="BJ17">
            <v>566846</v>
          </cell>
          <cell r="BK17">
            <v>365000</v>
          </cell>
          <cell r="BL17">
            <v>193320</v>
          </cell>
          <cell r="BM17">
            <v>185720</v>
          </cell>
          <cell r="BN17">
            <v>45078</v>
          </cell>
          <cell r="BO17">
            <v>789118</v>
          </cell>
          <cell r="BP17">
            <v>220135</v>
          </cell>
          <cell r="BQ17">
            <v>198262</v>
          </cell>
          <cell r="BR17">
            <v>35276</v>
          </cell>
          <cell r="BS17">
            <v>0</v>
          </cell>
          <cell r="BT17">
            <v>25216</v>
          </cell>
          <cell r="BU17">
            <v>478889</v>
          </cell>
          <cell r="BV17">
            <v>314946</v>
          </cell>
          <cell r="BW17">
            <v>266958</v>
          </cell>
          <cell r="BX17">
            <v>46080</v>
          </cell>
          <cell r="BY17">
            <v>0</v>
          </cell>
          <cell r="BZ17">
            <v>36652</v>
          </cell>
          <cell r="CA17">
            <v>664636</v>
          </cell>
          <cell r="CB17">
            <v>223203</v>
          </cell>
          <cell r="CC17">
            <v>111557</v>
          </cell>
          <cell r="CD17">
            <v>118265</v>
          </cell>
          <cell r="CE17">
            <v>25864</v>
          </cell>
          <cell r="CF17">
            <v>478889</v>
          </cell>
          <cell r="CG17">
            <v>308028</v>
          </cell>
          <cell r="CH17">
            <v>162704</v>
          </cell>
          <cell r="CI17">
            <v>156352</v>
          </cell>
          <cell r="CJ17">
            <v>37552</v>
          </cell>
          <cell r="CK17">
            <v>664636</v>
          </cell>
          <cell r="CL17">
            <v>4.7129508612449467E-2</v>
          </cell>
          <cell r="CM17">
            <v>2.1461897356143123E-2</v>
          </cell>
        </row>
        <row r="18">
          <cell r="A18">
            <v>39114</v>
          </cell>
          <cell r="B18">
            <v>21443</v>
          </cell>
          <cell r="C18">
            <v>20069</v>
          </cell>
          <cell r="D18">
            <v>3404</v>
          </cell>
          <cell r="F18">
            <v>1740</v>
          </cell>
          <cell r="G18">
            <v>46656</v>
          </cell>
          <cell r="H18">
            <v>28032</v>
          </cell>
          <cell r="I18">
            <v>25452</v>
          </cell>
          <cell r="J18">
            <v>4320</v>
          </cell>
          <cell r="L18">
            <v>2336</v>
          </cell>
          <cell r="M18">
            <v>60140</v>
          </cell>
          <cell r="N18">
            <v>23551</v>
          </cell>
          <cell r="O18">
            <v>11720</v>
          </cell>
          <cell r="P18">
            <v>9645</v>
          </cell>
          <cell r="Q18">
            <v>1740</v>
          </cell>
          <cell r="R18">
            <v>46656</v>
          </cell>
          <cell r="S18">
            <v>29482</v>
          </cell>
          <cell r="T18">
            <v>15150</v>
          </cell>
          <cell r="U18">
            <v>13172</v>
          </cell>
          <cell r="V18">
            <v>2336</v>
          </cell>
          <cell r="W18">
            <v>60140</v>
          </cell>
          <cell r="X18">
            <v>71146</v>
          </cell>
          <cell r="Y18">
            <v>64917</v>
          </cell>
          <cell r="Z18">
            <v>11062</v>
          </cell>
          <cell r="AA18">
            <v>0</v>
          </cell>
          <cell r="AB18">
            <v>5760</v>
          </cell>
          <cell r="AC18">
            <v>152885</v>
          </cell>
          <cell r="AD18">
            <v>90082</v>
          </cell>
          <cell r="AE18">
            <v>82648</v>
          </cell>
          <cell r="AF18">
            <v>13680</v>
          </cell>
          <cell r="AG18">
            <v>0</v>
          </cell>
          <cell r="AH18">
            <v>7592</v>
          </cell>
          <cell r="AI18">
            <v>194002</v>
          </cell>
          <cell r="AJ18">
            <v>76145</v>
          </cell>
          <cell r="AK18">
            <v>37968</v>
          </cell>
          <cell r="AL18">
            <v>32862</v>
          </cell>
          <cell r="AM18">
            <v>5910</v>
          </cell>
          <cell r="AN18">
            <v>152885</v>
          </cell>
          <cell r="AO18">
            <v>95394</v>
          </cell>
          <cell r="AP18">
            <v>48708</v>
          </cell>
          <cell r="AQ18">
            <v>42162</v>
          </cell>
          <cell r="AR18">
            <v>7738</v>
          </cell>
          <cell r="AS18">
            <v>194002</v>
          </cell>
          <cell r="AT18">
            <v>261538</v>
          </cell>
          <cell r="AU18">
            <v>237189</v>
          </cell>
          <cell r="AV18">
            <v>42047</v>
          </cell>
          <cell r="AW18">
            <v>0</v>
          </cell>
          <cell r="AX18">
            <v>29835</v>
          </cell>
          <cell r="AY18">
            <v>570609</v>
          </cell>
          <cell r="AZ18">
            <v>374514</v>
          </cell>
          <cell r="BA18">
            <v>316770</v>
          </cell>
          <cell r="BB18">
            <v>55260</v>
          </cell>
          <cell r="BC18">
            <v>0</v>
          </cell>
          <cell r="BD18">
            <v>43106</v>
          </cell>
          <cell r="BE18">
            <v>789650</v>
          </cell>
          <cell r="BF18">
            <v>268544</v>
          </cell>
          <cell r="BG18">
            <v>134025</v>
          </cell>
          <cell r="BH18">
            <v>137557</v>
          </cell>
          <cell r="BI18">
            <v>30483</v>
          </cell>
          <cell r="BJ18">
            <v>570609</v>
          </cell>
          <cell r="BK18">
            <v>367026</v>
          </cell>
          <cell r="BL18">
            <v>193814</v>
          </cell>
          <cell r="BM18">
            <v>184804</v>
          </cell>
          <cell r="BN18">
            <v>44006</v>
          </cell>
          <cell r="BO18">
            <v>789650</v>
          </cell>
          <cell r="BP18">
            <v>241578</v>
          </cell>
          <cell r="BQ18">
            <v>218331</v>
          </cell>
          <cell r="BR18">
            <v>38680</v>
          </cell>
          <cell r="BS18">
            <v>0</v>
          </cell>
          <cell r="BT18">
            <v>26956</v>
          </cell>
          <cell r="BU18">
            <v>525545</v>
          </cell>
          <cell r="BV18">
            <v>342978</v>
          </cell>
          <cell r="BW18">
            <v>292410</v>
          </cell>
          <cell r="BX18">
            <v>50400</v>
          </cell>
          <cell r="BY18">
            <v>0</v>
          </cell>
          <cell r="BZ18">
            <v>38988</v>
          </cell>
          <cell r="CA18">
            <v>724776</v>
          </cell>
          <cell r="CB18">
            <v>246754</v>
          </cell>
          <cell r="CC18">
            <v>123277</v>
          </cell>
          <cell r="CD18">
            <v>127910</v>
          </cell>
          <cell r="CE18">
            <v>27604</v>
          </cell>
          <cell r="CF18">
            <v>525545</v>
          </cell>
          <cell r="CG18">
            <v>337510</v>
          </cell>
          <cell r="CH18">
            <v>177854</v>
          </cell>
          <cell r="CI18">
            <v>169524</v>
          </cell>
          <cell r="CJ18">
            <v>39888</v>
          </cell>
          <cell r="CK18">
            <v>724776</v>
          </cell>
          <cell r="CL18">
            <v>8.7729932623038742E-2</v>
          </cell>
          <cell r="CM18">
            <v>8.9249765132197734E-3</v>
          </cell>
        </row>
        <row r="19">
          <cell r="A19">
            <v>39142</v>
          </cell>
          <cell r="B19">
            <v>22363</v>
          </cell>
          <cell r="C19">
            <v>21961</v>
          </cell>
          <cell r="D19">
            <v>3593</v>
          </cell>
          <cell r="F19">
            <v>1936</v>
          </cell>
          <cell r="G19">
            <v>49853</v>
          </cell>
          <cell r="H19">
            <v>30222</v>
          </cell>
          <cell r="I19">
            <v>29320</v>
          </cell>
          <cell r="J19">
            <v>5040</v>
          </cell>
          <cell r="L19">
            <v>2628</v>
          </cell>
          <cell r="M19">
            <v>67210</v>
          </cell>
          <cell r="N19">
            <v>24157</v>
          </cell>
          <cell r="O19">
            <v>13050</v>
          </cell>
          <cell r="P19">
            <v>10449</v>
          </cell>
          <cell r="Q19">
            <v>2197</v>
          </cell>
          <cell r="R19">
            <v>49853</v>
          </cell>
          <cell r="S19">
            <v>32456</v>
          </cell>
          <cell r="T19">
            <v>16622</v>
          </cell>
          <cell r="U19">
            <v>15070</v>
          </cell>
          <cell r="V19">
            <v>3062</v>
          </cell>
          <cell r="W19">
            <v>67210</v>
          </cell>
          <cell r="X19">
            <v>69164</v>
          </cell>
          <cell r="Y19">
            <v>64525</v>
          </cell>
          <cell r="Z19">
            <v>10607</v>
          </cell>
          <cell r="AA19">
            <v>0</v>
          </cell>
          <cell r="AB19">
            <v>5892</v>
          </cell>
          <cell r="AC19">
            <v>150188</v>
          </cell>
          <cell r="AD19">
            <v>88476</v>
          </cell>
          <cell r="AE19">
            <v>83282</v>
          </cell>
          <cell r="AF19">
            <v>13680</v>
          </cell>
          <cell r="AG19">
            <v>0</v>
          </cell>
          <cell r="AH19">
            <v>7592</v>
          </cell>
          <cell r="AI19">
            <v>193030</v>
          </cell>
          <cell r="AJ19">
            <v>74191</v>
          </cell>
          <cell r="AK19">
            <v>38041</v>
          </cell>
          <cell r="AL19">
            <v>31803</v>
          </cell>
          <cell r="AM19">
            <v>6153</v>
          </cell>
          <cell r="AN19">
            <v>150188</v>
          </cell>
          <cell r="AO19">
            <v>94412</v>
          </cell>
          <cell r="AP19">
            <v>48310</v>
          </cell>
          <cell r="AQ19">
            <v>42282</v>
          </cell>
          <cell r="AR19">
            <v>8026</v>
          </cell>
          <cell r="AS19">
            <v>193030</v>
          </cell>
          <cell r="AT19">
            <v>263941</v>
          </cell>
          <cell r="AU19">
            <v>240292</v>
          </cell>
          <cell r="AV19">
            <v>42273</v>
          </cell>
          <cell r="AW19">
            <v>0</v>
          </cell>
          <cell r="AX19">
            <v>28892</v>
          </cell>
          <cell r="AY19">
            <v>575398</v>
          </cell>
          <cell r="AZ19">
            <v>373200</v>
          </cell>
          <cell r="BA19">
            <v>321730</v>
          </cell>
          <cell r="BB19">
            <v>55440</v>
          </cell>
          <cell r="BC19">
            <v>0</v>
          </cell>
          <cell r="BD19">
            <v>41616</v>
          </cell>
          <cell r="BE19">
            <v>791986</v>
          </cell>
          <cell r="BF19">
            <v>270911</v>
          </cell>
          <cell r="BG19">
            <v>136327</v>
          </cell>
          <cell r="BH19">
            <v>138359</v>
          </cell>
          <cell r="BI19">
            <v>29801</v>
          </cell>
          <cell r="BJ19">
            <v>575398</v>
          </cell>
          <cell r="BK19">
            <v>369966</v>
          </cell>
          <cell r="BL19">
            <v>194476</v>
          </cell>
          <cell r="BM19">
            <v>184594</v>
          </cell>
          <cell r="BN19">
            <v>42950</v>
          </cell>
          <cell r="BO19">
            <v>791986</v>
          </cell>
          <cell r="BP19">
            <v>263941</v>
          </cell>
          <cell r="BQ19">
            <v>240292</v>
          </cell>
          <cell r="BR19">
            <v>42273</v>
          </cell>
          <cell r="BS19">
            <v>0</v>
          </cell>
          <cell r="BT19">
            <v>28892</v>
          </cell>
          <cell r="BU19">
            <v>575398</v>
          </cell>
          <cell r="BV19">
            <v>373200</v>
          </cell>
          <cell r="BW19">
            <v>321730</v>
          </cell>
          <cell r="BX19">
            <v>55440</v>
          </cell>
          <cell r="BY19">
            <v>0</v>
          </cell>
          <cell r="BZ19">
            <v>41616</v>
          </cell>
          <cell r="CA19">
            <v>791986</v>
          </cell>
          <cell r="CB19">
            <v>270911</v>
          </cell>
          <cell r="CC19">
            <v>136327</v>
          </cell>
          <cell r="CD19">
            <v>138359</v>
          </cell>
          <cell r="CE19">
            <v>29801</v>
          </cell>
          <cell r="CF19">
            <v>575398</v>
          </cell>
          <cell r="CG19">
            <v>369966</v>
          </cell>
          <cell r="CH19">
            <v>194476</v>
          </cell>
          <cell r="CI19">
            <v>184594</v>
          </cell>
          <cell r="CJ19">
            <v>42950</v>
          </cell>
          <cell r="CK19">
            <v>791986</v>
          </cell>
          <cell r="CL19">
            <v>0.10627108112906081</v>
          </cell>
          <cell r="CM19">
            <v>3.6008262169744398E-2</v>
          </cell>
        </row>
        <row r="20">
          <cell r="A20">
            <v>39173</v>
          </cell>
          <cell r="B20">
            <v>23654</v>
          </cell>
          <cell r="C20">
            <v>21631</v>
          </cell>
          <cell r="D20">
            <v>3729</v>
          </cell>
          <cell r="F20">
            <v>1862</v>
          </cell>
          <cell r="G20">
            <v>50876</v>
          </cell>
          <cell r="H20">
            <v>27302</v>
          </cell>
          <cell r="I20">
            <v>27318</v>
          </cell>
          <cell r="J20">
            <v>4500</v>
          </cell>
          <cell r="L20">
            <v>2336</v>
          </cell>
          <cell r="M20">
            <v>61456</v>
          </cell>
          <cell r="N20">
            <v>23741</v>
          </cell>
          <cell r="O20">
            <v>11915</v>
          </cell>
          <cell r="P20">
            <v>12850</v>
          </cell>
          <cell r="Q20">
            <v>2370</v>
          </cell>
          <cell r="R20">
            <v>50876</v>
          </cell>
          <cell r="S20">
            <v>28952</v>
          </cell>
          <cell r="T20">
            <v>13966</v>
          </cell>
          <cell r="U20">
            <v>15034</v>
          </cell>
          <cell r="V20">
            <v>3504</v>
          </cell>
          <cell r="W20">
            <v>61456</v>
          </cell>
          <cell r="X20">
            <v>67460</v>
          </cell>
          <cell r="Y20">
            <v>63661</v>
          </cell>
          <cell r="Z20">
            <v>10726</v>
          </cell>
          <cell r="AA20">
            <v>0</v>
          </cell>
          <cell r="AB20">
            <v>5538</v>
          </cell>
          <cell r="AC20">
            <v>147385</v>
          </cell>
          <cell r="AD20">
            <v>85556</v>
          </cell>
          <cell r="AE20">
            <v>82090</v>
          </cell>
          <cell r="AF20">
            <v>13860</v>
          </cell>
          <cell r="AG20">
            <v>0</v>
          </cell>
          <cell r="AH20">
            <v>7300</v>
          </cell>
          <cell r="AI20">
            <v>188806</v>
          </cell>
          <cell r="AJ20">
            <v>71449</v>
          </cell>
          <cell r="AK20">
            <v>36685</v>
          </cell>
          <cell r="AL20">
            <v>32944</v>
          </cell>
          <cell r="AM20">
            <v>6307</v>
          </cell>
          <cell r="AN20">
            <v>147385</v>
          </cell>
          <cell r="AO20">
            <v>90890</v>
          </cell>
          <cell r="AP20">
            <v>45738</v>
          </cell>
          <cell r="AQ20">
            <v>43276</v>
          </cell>
          <cell r="AR20">
            <v>8902</v>
          </cell>
          <cell r="AS20">
            <v>188806</v>
          </cell>
          <cell r="AT20">
            <v>263670</v>
          </cell>
          <cell r="AU20">
            <v>242419</v>
          </cell>
          <cell r="AV20">
            <v>42824</v>
          </cell>
          <cell r="AW20">
            <v>0</v>
          </cell>
          <cell r="AX20">
            <v>28022</v>
          </cell>
          <cell r="AY20">
            <v>576935</v>
          </cell>
          <cell r="AZ20">
            <v>368236</v>
          </cell>
          <cell r="BA20">
            <v>324688</v>
          </cell>
          <cell r="BB20">
            <v>55440</v>
          </cell>
          <cell r="BC20">
            <v>0</v>
          </cell>
          <cell r="BD20">
            <v>39572</v>
          </cell>
          <cell r="BE20">
            <v>787936</v>
          </cell>
          <cell r="BF20">
            <v>272394</v>
          </cell>
          <cell r="BG20">
            <v>135848</v>
          </cell>
          <cell r="BH20">
            <v>139254</v>
          </cell>
          <cell r="BI20">
            <v>29439</v>
          </cell>
          <cell r="BJ20">
            <v>576935</v>
          </cell>
          <cell r="BK20">
            <v>370012</v>
          </cell>
          <cell r="BL20">
            <v>192602</v>
          </cell>
          <cell r="BM20">
            <v>183248</v>
          </cell>
          <cell r="BN20">
            <v>42074</v>
          </cell>
          <cell r="BO20">
            <v>787936</v>
          </cell>
          <cell r="BP20">
            <v>23654</v>
          </cell>
          <cell r="BQ20">
            <v>21631</v>
          </cell>
          <cell r="BR20">
            <v>3729</v>
          </cell>
          <cell r="BS20">
            <v>0</v>
          </cell>
          <cell r="BT20">
            <v>1862</v>
          </cell>
          <cell r="BU20">
            <v>50876</v>
          </cell>
          <cell r="BV20">
            <v>27302</v>
          </cell>
          <cell r="BW20">
            <v>27318</v>
          </cell>
          <cell r="BX20">
            <v>4500</v>
          </cell>
          <cell r="BY20">
            <v>0</v>
          </cell>
          <cell r="BZ20">
            <v>2336</v>
          </cell>
          <cell r="CA20">
            <v>61456</v>
          </cell>
          <cell r="CB20">
            <v>23741</v>
          </cell>
          <cell r="CC20">
            <v>11915</v>
          </cell>
          <cell r="CD20">
            <v>12850</v>
          </cell>
          <cell r="CE20">
            <v>2370</v>
          </cell>
          <cell r="CF20">
            <v>50876</v>
          </cell>
          <cell r="CG20">
            <v>28952</v>
          </cell>
          <cell r="CH20">
            <v>13966</v>
          </cell>
          <cell r="CI20">
            <v>15034</v>
          </cell>
          <cell r="CJ20">
            <v>3504</v>
          </cell>
          <cell r="CK20">
            <v>61456</v>
          </cell>
          <cell r="CL20">
            <v>3.1151827154988876E-2</v>
          </cell>
          <cell r="CM20">
            <v>-6.1826397581900894E-2</v>
          </cell>
        </row>
        <row r="21">
          <cell r="A21">
            <v>39203</v>
          </cell>
          <cell r="B21">
            <v>21327</v>
          </cell>
          <cell r="C21">
            <v>19751</v>
          </cell>
          <cell r="D21">
            <v>3512</v>
          </cell>
          <cell r="F21">
            <v>1707</v>
          </cell>
          <cell r="G21">
            <v>46297</v>
          </cell>
          <cell r="H21">
            <v>28324</v>
          </cell>
          <cell r="I21">
            <v>28586</v>
          </cell>
          <cell r="J21">
            <v>4860</v>
          </cell>
          <cell r="L21">
            <v>2628</v>
          </cell>
          <cell r="M21">
            <v>64398</v>
          </cell>
          <cell r="N21">
            <v>20610</v>
          </cell>
          <cell r="O21">
            <v>11544</v>
          </cell>
          <cell r="P21">
            <v>11728</v>
          </cell>
          <cell r="Q21">
            <v>2415</v>
          </cell>
          <cell r="R21">
            <v>46297</v>
          </cell>
          <cell r="S21">
            <v>30288</v>
          </cell>
          <cell r="T21">
            <v>14326</v>
          </cell>
          <cell r="U21">
            <v>15988</v>
          </cell>
          <cell r="V21">
            <v>3796</v>
          </cell>
          <cell r="W21">
            <v>64398</v>
          </cell>
          <cell r="X21">
            <v>67344</v>
          </cell>
          <cell r="Y21">
            <v>63343</v>
          </cell>
          <cell r="Z21">
            <v>10834</v>
          </cell>
          <cell r="AA21">
            <v>0</v>
          </cell>
          <cell r="AB21">
            <v>5505</v>
          </cell>
          <cell r="AC21">
            <v>147026</v>
          </cell>
          <cell r="AD21">
            <v>85848</v>
          </cell>
          <cell r="AE21">
            <v>85224</v>
          </cell>
          <cell r="AF21">
            <v>14400</v>
          </cell>
          <cell r="AG21">
            <v>0</v>
          </cell>
          <cell r="AH21">
            <v>7592</v>
          </cell>
          <cell r="AI21">
            <v>193064</v>
          </cell>
          <cell r="AJ21">
            <v>68508</v>
          </cell>
          <cell r="AK21">
            <v>36509</v>
          </cell>
          <cell r="AL21">
            <v>35027</v>
          </cell>
          <cell r="AM21">
            <v>6982</v>
          </cell>
          <cell r="AN21">
            <v>147026</v>
          </cell>
          <cell r="AO21">
            <v>91696</v>
          </cell>
          <cell r="AP21">
            <v>44914</v>
          </cell>
          <cell r="AQ21">
            <v>46092</v>
          </cell>
          <cell r="AR21">
            <v>10362</v>
          </cell>
          <cell r="AS21">
            <v>193064</v>
          </cell>
          <cell r="AT21">
            <v>266368</v>
          </cell>
          <cell r="AU21">
            <v>244564</v>
          </cell>
          <cell r="AV21">
            <v>43352</v>
          </cell>
          <cell r="AW21">
            <v>0</v>
          </cell>
          <cell r="AX21">
            <v>27396</v>
          </cell>
          <cell r="AY21">
            <v>581680</v>
          </cell>
          <cell r="AZ21">
            <v>364586</v>
          </cell>
          <cell r="BA21">
            <v>328324</v>
          </cell>
          <cell r="BB21">
            <v>55440</v>
          </cell>
          <cell r="BC21">
            <v>0</v>
          </cell>
          <cell r="BD21">
            <v>38404</v>
          </cell>
          <cell r="BE21">
            <v>786754</v>
          </cell>
          <cell r="BF21">
            <v>273405</v>
          </cell>
          <cell r="BG21">
            <v>137126</v>
          </cell>
          <cell r="BH21">
            <v>141628</v>
          </cell>
          <cell r="BI21">
            <v>29521</v>
          </cell>
          <cell r="BJ21">
            <v>581680</v>
          </cell>
          <cell r="BK21">
            <v>369954</v>
          </cell>
          <cell r="BL21">
            <v>190822</v>
          </cell>
          <cell r="BM21">
            <v>183904</v>
          </cell>
          <cell r="BN21">
            <v>42074</v>
          </cell>
          <cell r="BO21">
            <v>786754</v>
          </cell>
          <cell r="BP21">
            <v>44981</v>
          </cell>
          <cell r="BQ21">
            <v>41382</v>
          </cell>
          <cell r="BR21">
            <v>7241</v>
          </cell>
          <cell r="BS21">
            <v>0</v>
          </cell>
          <cell r="BT21">
            <v>3569</v>
          </cell>
          <cell r="BU21">
            <v>97173</v>
          </cell>
          <cell r="BV21">
            <v>55626</v>
          </cell>
          <cell r="BW21">
            <v>55904</v>
          </cell>
          <cell r="BX21">
            <v>9360</v>
          </cell>
          <cell r="BY21">
            <v>0</v>
          </cell>
          <cell r="BZ21">
            <v>4964</v>
          </cell>
          <cell r="CA21">
            <v>125854</v>
          </cell>
          <cell r="CB21">
            <v>44351</v>
          </cell>
          <cell r="CC21">
            <v>23459</v>
          </cell>
          <cell r="CD21">
            <v>24578</v>
          </cell>
          <cell r="CE21">
            <v>4785</v>
          </cell>
          <cell r="CF21">
            <v>97173</v>
          </cell>
          <cell r="CG21">
            <v>59240</v>
          </cell>
          <cell r="CH21">
            <v>28292</v>
          </cell>
          <cell r="CI21">
            <v>31022</v>
          </cell>
          <cell r="CJ21">
            <v>7300</v>
          </cell>
          <cell r="CK21">
            <v>125854</v>
          </cell>
          <cell r="CL21">
            <v>0.11419426261070464</v>
          </cell>
          <cell r="CM21">
            <v>-1.8023787740164665E-2</v>
          </cell>
        </row>
        <row r="22">
          <cell r="A22">
            <v>39234</v>
          </cell>
          <cell r="B22">
            <v>20947</v>
          </cell>
          <cell r="C22">
            <v>18759</v>
          </cell>
          <cell r="D22">
            <v>3742</v>
          </cell>
          <cell r="F22">
            <v>1959</v>
          </cell>
          <cell r="G22">
            <v>45407</v>
          </cell>
          <cell r="H22">
            <v>27740</v>
          </cell>
          <cell r="I22">
            <v>27574</v>
          </cell>
          <cell r="J22">
            <v>4680</v>
          </cell>
          <cell r="L22">
            <v>2628</v>
          </cell>
          <cell r="M22">
            <v>62622</v>
          </cell>
          <cell r="N22">
            <v>19732</v>
          </cell>
          <cell r="O22">
            <v>10277</v>
          </cell>
          <cell r="P22">
            <v>12271</v>
          </cell>
          <cell r="Q22">
            <v>3127</v>
          </cell>
          <cell r="R22">
            <v>45407</v>
          </cell>
          <cell r="S22">
            <v>28740</v>
          </cell>
          <cell r="T22">
            <v>14302</v>
          </cell>
          <cell r="U22">
            <v>15492</v>
          </cell>
          <cell r="V22">
            <v>4088</v>
          </cell>
          <cell r="W22">
            <v>62622</v>
          </cell>
          <cell r="X22">
            <v>65928</v>
          </cell>
          <cell r="Y22">
            <v>60141</v>
          </cell>
          <cell r="Z22">
            <v>10983</v>
          </cell>
          <cell r="AA22">
            <v>0</v>
          </cell>
          <cell r="AB22">
            <v>5528</v>
          </cell>
          <cell r="AC22">
            <v>142580</v>
          </cell>
          <cell r="AD22">
            <v>83366</v>
          </cell>
          <cell r="AE22">
            <v>83478</v>
          </cell>
          <cell r="AF22">
            <v>14040</v>
          </cell>
          <cell r="AG22">
            <v>0</v>
          </cell>
          <cell r="AH22">
            <v>7592</v>
          </cell>
          <cell r="AI22">
            <v>188476</v>
          </cell>
          <cell r="AJ22">
            <v>64083</v>
          </cell>
          <cell r="AK22">
            <v>33736</v>
          </cell>
          <cell r="AL22">
            <v>36849</v>
          </cell>
          <cell r="AM22">
            <v>7912</v>
          </cell>
          <cell r="AN22">
            <v>142580</v>
          </cell>
          <cell r="AO22">
            <v>87980</v>
          </cell>
          <cell r="AP22">
            <v>42594</v>
          </cell>
          <cell r="AQ22">
            <v>46514</v>
          </cell>
          <cell r="AR22">
            <v>11388</v>
          </cell>
          <cell r="AS22">
            <v>188476</v>
          </cell>
          <cell r="AT22">
            <v>268889</v>
          </cell>
          <cell r="AU22">
            <v>245861</v>
          </cell>
          <cell r="AV22">
            <v>44330</v>
          </cell>
          <cell r="AW22">
            <v>0</v>
          </cell>
          <cell r="AX22">
            <v>26952</v>
          </cell>
          <cell r="AY22">
            <v>586032</v>
          </cell>
          <cell r="AZ22">
            <v>361958</v>
          </cell>
          <cell r="BA22">
            <v>330938</v>
          </cell>
          <cell r="BB22">
            <v>55980</v>
          </cell>
          <cell r="BC22">
            <v>0</v>
          </cell>
          <cell r="BD22">
            <v>37236</v>
          </cell>
          <cell r="BE22">
            <v>786112</v>
          </cell>
          <cell r="BF22">
            <v>274063</v>
          </cell>
          <cell r="BG22">
            <v>137945</v>
          </cell>
          <cell r="BH22">
            <v>143779</v>
          </cell>
          <cell r="BI22">
            <v>30245</v>
          </cell>
          <cell r="BJ22">
            <v>586032</v>
          </cell>
          <cell r="BK22">
            <v>370368</v>
          </cell>
          <cell r="BL22">
            <v>189302</v>
          </cell>
          <cell r="BM22">
            <v>184076</v>
          </cell>
          <cell r="BN22">
            <v>42366</v>
          </cell>
          <cell r="BO22">
            <v>786112</v>
          </cell>
          <cell r="BP22">
            <v>65928</v>
          </cell>
          <cell r="BQ22">
            <v>60141</v>
          </cell>
          <cell r="BR22">
            <v>10983</v>
          </cell>
          <cell r="BS22">
            <v>0</v>
          </cell>
          <cell r="BT22">
            <v>5528</v>
          </cell>
          <cell r="BU22">
            <v>142580</v>
          </cell>
          <cell r="BV22">
            <v>83366</v>
          </cell>
          <cell r="BW22">
            <v>83478</v>
          </cell>
          <cell r="BX22">
            <v>14040</v>
          </cell>
          <cell r="BY22">
            <v>0</v>
          </cell>
          <cell r="BZ22">
            <v>7592</v>
          </cell>
          <cell r="CA22">
            <v>188476</v>
          </cell>
          <cell r="CB22">
            <v>64083</v>
          </cell>
          <cell r="CC22">
            <v>33736</v>
          </cell>
          <cell r="CD22">
            <v>36849</v>
          </cell>
          <cell r="CE22">
            <v>7912</v>
          </cell>
          <cell r="CF22">
            <v>142580</v>
          </cell>
          <cell r="CG22">
            <v>87980</v>
          </cell>
          <cell r="CH22">
            <v>42594</v>
          </cell>
          <cell r="CI22">
            <v>46514</v>
          </cell>
          <cell r="CJ22">
            <v>11388</v>
          </cell>
          <cell r="CK22">
            <v>188476</v>
          </cell>
          <cell r="CL22">
            <v>0.10600414078674958</v>
          </cell>
          <cell r="CM22">
            <v>-1.0147951441578096E-2</v>
          </cell>
        </row>
        <row r="23">
          <cell r="A23">
            <v>39264</v>
          </cell>
          <cell r="B23">
            <v>21810</v>
          </cell>
          <cell r="C23">
            <v>21232</v>
          </cell>
          <cell r="D23">
            <v>3862</v>
          </cell>
          <cell r="F23">
            <v>1995</v>
          </cell>
          <cell r="G23">
            <v>48899</v>
          </cell>
          <cell r="H23">
            <v>29492</v>
          </cell>
          <cell r="I23">
            <v>28168</v>
          </cell>
          <cell r="J23">
            <v>4680</v>
          </cell>
          <cell r="L23">
            <v>2336</v>
          </cell>
          <cell r="M23">
            <v>64676</v>
          </cell>
          <cell r="N23">
            <v>21122</v>
          </cell>
          <cell r="O23">
            <v>10930</v>
          </cell>
          <cell r="P23">
            <v>12901</v>
          </cell>
          <cell r="Q23">
            <v>3946</v>
          </cell>
          <cell r="R23">
            <v>48899</v>
          </cell>
          <cell r="S23">
            <v>30076</v>
          </cell>
          <cell r="T23">
            <v>13952</v>
          </cell>
          <cell r="U23">
            <v>15684</v>
          </cell>
          <cell r="V23">
            <v>4964</v>
          </cell>
          <cell r="W23">
            <v>64676</v>
          </cell>
          <cell r="X23">
            <v>64084</v>
          </cell>
          <cell r="Y23">
            <v>59742</v>
          </cell>
          <cell r="Z23">
            <v>11116</v>
          </cell>
          <cell r="AA23">
            <v>0</v>
          </cell>
          <cell r="AB23">
            <v>5661</v>
          </cell>
          <cell r="AC23">
            <v>140603</v>
          </cell>
          <cell r="AD23">
            <v>85556</v>
          </cell>
          <cell r="AE23">
            <v>84328</v>
          </cell>
          <cell r="AF23">
            <v>14220</v>
          </cell>
          <cell r="AG23">
            <v>0</v>
          </cell>
          <cell r="AH23">
            <v>7592</v>
          </cell>
          <cell r="AI23">
            <v>191696</v>
          </cell>
          <cell r="AJ23">
            <v>61464</v>
          </cell>
          <cell r="AK23">
            <v>32751</v>
          </cell>
          <cell r="AL23">
            <v>36900</v>
          </cell>
          <cell r="AM23">
            <v>9488</v>
          </cell>
          <cell r="AN23">
            <v>140603</v>
          </cell>
          <cell r="AO23">
            <v>89104</v>
          </cell>
          <cell r="AP23">
            <v>42580</v>
          </cell>
          <cell r="AQ23">
            <v>47164</v>
          </cell>
          <cell r="AR23">
            <v>12848</v>
          </cell>
          <cell r="AS23">
            <v>191696</v>
          </cell>
          <cell r="AT23">
            <v>269719</v>
          </cell>
          <cell r="AU23">
            <v>247777</v>
          </cell>
          <cell r="AV23">
            <v>44934</v>
          </cell>
          <cell r="AW23">
            <v>0</v>
          </cell>
          <cell r="AX23">
            <v>25376</v>
          </cell>
          <cell r="AY23">
            <v>587806</v>
          </cell>
          <cell r="AZ23">
            <v>360936</v>
          </cell>
          <cell r="BA23">
            <v>332196</v>
          </cell>
          <cell r="BB23">
            <v>56340</v>
          </cell>
          <cell r="BC23">
            <v>0</v>
          </cell>
          <cell r="BD23">
            <v>34602</v>
          </cell>
          <cell r="BE23">
            <v>784074</v>
          </cell>
          <cell r="BF23">
            <v>273903</v>
          </cell>
          <cell r="BG23">
            <v>139130</v>
          </cell>
          <cell r="BH23">
            <v>144153</v>
          </cell>
          <cell r="BI23">
            <v>30620</v>
          </cell>
          <cell r="BJ23">
            <v>587806</v>
          </cell>
          <cell r="BK23">
            <v>370786</v>
          </cell>
          <cell r="BL23">
            <v>187208</v>
          </cell>
          <cell r="BM23">
            <v>183720</v>
          </cell>
          <cell r="BN23">
            <v>42360</v>
          </cell>
          <cell r="BO23">
            <v>784074</v>
          </cell>
          <cell r="BP23">
            <v>87738</v>
          </cell>
          <cell r="BQ23">
            <v>81373</v>
          </cell>
          <cell r="BR23">
            <v>14845</v>
          </cell>
          <cell r="BS23">
            <v>0</v>
          </cell>
          <cell r="BT23">
            <v>7523</v>
          </cell>
          <cell r="BU23">
            <v>191479</v>
          </cell>
          <cell r="BV23">
            <v>112858</v>
          </cell>
          <cell r="BW23">
            <v>111646</v>
          </cell>
          <cell r="BX23">
            <v>18720</v>
          </cell>
          <cell r="BY23">
            <v>0</v>
          </cell>
          <cell r="BZ23">
            <v>9928</v>
          </cell>
          <cell r="CA23">
            <v>253152</v>
          </cell>
          <cell r="CB23">
            <v>85205</v>
          </cell>
          <cell r="CC23">
            <v>44666</v>
          </cell>
          <cell r="CD23">
            <v>49750</v>
          </cell>
          <cell r="CE23">
            <v>11858</v>
          </cell>
          <cell r="CF23">
            <v>191479</v>
          </cell>
          <cell r="CG23">
            <v>118056</v>
          </cell>
          <cell r="CH23">
            <v>56546</v>
          </cell>
          <cell r="CI23">
            <v>62198</v>
          </cell>
          <cell r="CJ23">
            <v>16352</v>
          </cell>
          <cell r="CK23">
            <v>253152</v>
          </cell>
          <cell r="CL23">
            <v>3.7644562334217424E-2</v>
          </cell>
          <cell r="CM23">
            <v>-3.0548310699403447E-2</v>
          </cell>
        </row>
        <row r="24">
          <cell r="A24">
            <v>39295</v>
          </cell>
          <cell r="B24">
            <v>21062</v>
          </cell>
          <cell r="C24">
            <v>19887</v>
          </cell>
          <cell r="D24">
            <v>3708</v>
          </cell>
          <cell r="F24">
            <v>1979</v>
          </cell>
          <cell r="G24">
            <v>46636</v>
          </cell>
          <cell r="H24">
            <v>30066</v>
          </cell>
          <cell r="I24">
            <v>27490</v>
          </cell>
          <cell r="J24">
            <v>4680</v>
          </cell>
          <cell r="L24">
            <v>2628</v>
          </cell>
          <cell r="M24">
            <v>64864</v>
          </cell>
          <cell r="N24">
            <v>20068</v>
          </cell>
          <cell r="O24">
            <v>10519</v>
          </cell>
          <cell r="P24">
            <v>12315</v>
          </cell>
          <cell r="Q24">
            <v>3734</v>
          </cell>
          <cell r="R24">
            <v>46636</v>
          </cell>
          <cell r="S24">
            <v>29918</v>
          </cell>
          <cell r="T24">
            <v>14420</v>
          </cell>
          <cell r="U24">
            <v>15426</v>
          </cell>
          <cell r="V24">
            <v>5100</v>
          </cell>
          <cell r="W24">
            <v>64864</v>
          </cell>
          <cell r="X24">
            <v>63819</v>
          </cell>
          <cell r="Y24">
            <v>59878</v>
          </cell>
          <cell r="Z24">
            <v>11312</v>
          </cell>
          <cell r="AA24">
            <v>0</v>
          </cell>
          <cell r="AB24">
            <v>5933</v>
          </cell>
          <cell r="AC24">
            <v>140942</v>
          </cell>
          <cell r="AD24">
            <v>87298</v>
          </cell>
          <cell r="AE24">
            <v>83232</v>
          </cell>
          <cell r="AF24">
            <v>14040</v>
          </cell>
          <cell r="AG24">
            <v>0</v>
          </cell>
          <cell r="AH24">
            <v>7592</v>
          </cell>
          <cell r="AI24">
            <v>192162</v>
          </cell>
          <cell r="AJ24">
            <v>60922</v>
          </cell>
          <cell r="AK24">
            <v>31726</v>
          </cell>
          <cell r="AL24">
            <v>37487</v>
          </cell>
          <cell r="AM24">
            <v>10807</v>
          </cell>
          <cell r="AN24">
            <v>140942</v>
          </cell>
          <cell r="AO24">
            <v>88734</v>
          </cell>
          <cell r="AP24">
            <v>42674</v>
          </cell>
          <cell r="AQ24">
            <v>46602</v>
          </cell>
          <cell r="AR24">
            <v>14152</v>
          </cell>
          <cell r="AS24">
            <v>192162</v>
          </cell>
          <cell r="AT24">
            <v>272487</v>
          </cell>
          <cell r="AU24">
            <v>249006</v>
          </cell>
          <cell r="AV24">
            <v>44931</v>
          </cell>
          <cell r="AW24">
            <v>0</v>
          </cell>
          <cell r="AX24">
            <v>24096</v>
          </cell>
          <cell r="AY24">
            <v>590520</v>
          </cell>
          <cell r="AZ24">
            <v>358712</v>
          </cell>
          <cell r="BA24">
            <v>331814</v>
          </cell>
          <cell r="BB24">
            <v>55980</v>
          </cell>
          <cell r="BC24">
            <v>0</v>
          </cell>
          <cell r="BD24">
            <v>32412</v>
          </cell>
          <cell r="BE24">
            <v>778918</v>
          </cell>
          <cell r="BF24">
            <v>274849</v>
          </cell>
          <cell r="BG24">
            <v>140776</v>
          </cell>
          <cell r="BH24">
            <v>144192</v>
          </cell>
          <cell r="BI24">
            <v>30703</v>
          </cell>
          <cell r="BJ24">
            <v>590520</v>
          </cell>
          <cell r="BK24">
            <v>370196</v>
          </cell>
          <cell r="BL24">
            <v>185082</v>
          </cell>
          <cell r="BM24">
            <v>181606</v>
          </cell>
          <cell r="BN24">
            <v>42034</v>
          </cell>
          <cell r="BO24">
            <v>778918</v>
          </cell>
          <cell r="BP24">
            <v>108800</v>
          </cell>
          <cell r="BQ24">
            <v>101260</v>
          </cell>
          <cell r="BR24">
            <v>18553</v>
          </cell>
          <cell r="BS24">
            <v>0</v>
          </cell>
          <cell r="BT24">
            <v>9502</v>
          </cell>
          <cell r="BU24">
            <v>238115</v>
          </cell>
          <cell r="BV24">
            <v>142924</v>
          </cell>
          <cell r="BW24">
            <v>139136</v>
          </cell>
          <cell r="BX24">
            <v>23400</v>
          </cell>
          <cell r="BY24">
            <v>0</v>
          </cell>
          <cell r="BZ24">
            <v>12556</v>
          </cell>
          <cell r="CA24">
            <v>318016</v>
          </cell>
          <cell r="CB24">
            <v>105273</v>
          </cell>
          <cell r="CC24">
            <v>55185</v>
          </cell>
          <cell r="CD24">
            <v>62065</v>
          </cell>
          <cell r="CE24">
            <v>15592</v>
          </cell>
          <cell r="CF24">
            <v>238115</v>
          </cell>
          <cell r="CG24">
            <v>147974</v>
          </cell>
          <cell r="CH24">
            <v>70966</v>
          </cell>
          <cell r="CI24">
            <v>77624</v>
          </cell>
          <cell r="CJ24">
            <v>21452</v>
          </cell>
          <cell r="CK24">
            <v>318016</v>
          </cell>
          <cell r="CL24">
            <v>6.1791357406311143E-2</v>
          </cell>
          <cell r="CM24">
            <v>-7.3636103970294187E-2</v>
          </cell>
        </row>
        <row r="25">
          <cell r="A25">
            <v>39326</v>
          </cell>
          <cell r="B25">
            <v>22010</v>
          </cell>
          <cell r="C25">
            <v>21511</v>
          </cell>
          <cell r="D25">
            <v>4344</v>
          </cell>
          <cell r="F25">
            <v>2274</v>
          </cell>
          <cell r="G25">
            <v>50139</v>
          </cell>
          <cell r="H25">
            <v>28616</v>
          </cell>
          <cell r="I25">
            <v>27306</v>
          </cell>
          <cell r="J25">
            <v>4680</v>
          </cell>
          <cell r="L25">
            <v>2628</v>
          </cell>
          <cell r="M25">
            <v>63230</v>
          </cell>
          <cell r="N25">
            <v>21205</v>
          </cell>
          <cell r="O25">
            <v>11186</v>
          </cell>
          <cell r="P25">
            <v>13871</v>
          </cell>
          <cell r="Q25">
            <v>3877</v>
          </cell>
          <cell r="R25">
            <v>50139</v>
          </cell>
          <cell r="S25">
            <v>29030</v>
          </cell>
          <cell r="T25">
            <v>13508</v>
          </cell>
          <cell r="U25">
            <v>15436</v>
          </cell>
          <cell r="V25">
            <v>5256</v>
          </cell>
          <cell r="W25">
            <v>63230</v>
          </cell>
          <cell r="X25">
            <v>64882</v>
          </cell>
          <cell r="Y25">
            <v>62630</v>
          </cell>
          <cell r="Z25">
            <v>11914</v>
          </cell>
          <cell r="AA25">
            <v>0</v>
          </cell>
          <cell r="AB25">
            <v>6248</v>
          </cell>
          <cell r="AC25">
            <v>145674</v>
          </cell>
          <cell r="AD25">
            <v>88174</v>
          </cell>
          <cell r="AE25">
            <v>82964</v>
          </cell>
          <cell r="AF25">
            <v>14040</v>
          </cell>
          <cell r="AG25">
            <v>0</v>
          </cell>
          <cell r="AH25">
            <v>7592</v>
          </cell>
          <cell r="AI25">
            <v>192770</v>
          </cell>
          <cell r="AJ25">
            <v>62395</v>
          </cell>
          <cell r="AK25">
            <v>32635</v>
          </cell>
          <cell r="AL25">
            <v>39087</v>
          </cell>
          <cell r="AM25">
            <v>11557</v>
          </cell>
          <cell r="AN25">
            <v>145674</v>
          </cell>
          <cell r="AO25">
            <v>89024</v>
          </cell>
          <cell r="AP25">
            <v>41880</v>
          </cell>
          <cell r="AQ25">
            <v>46546</v>
          </cell>
          <cell r="AR25">
            <v>15320</v>
          </cell>
          <cell r="AS25">
            <v>192770</v>
          </cell>
          <cell r="AT25">
            <v>272600</v>
          </cell>
          <cell r="AU25">
            <v>251257</v>
          </cell>
          <cell r="AV25">
            <v>45491</v>
          </cell>
          <cell r="AW25">
            <v>0</v>
          </cell>
          <cell r="AX25">
            <v>23012</v>
          </cell>
          <cell r="AY25">
            <v>592360</v>
          </cell>
          <cell r="AZ25">
            <v>356814</v>
          </cell>
          <cell r="BA25">
            <v>333316</v>
          </cell>
          <cell r="BB25">
            <v>56160</v>
          </cell>
          <cell r="BC25">
            <v>0</v>
          </cell>
          <cell r="BD25">
            <v>30368</v>
          </cell>
          <cell r="BE25">
            <v>776658</v>
          </cell>
          <cell r="BF25">
            <v>275589</v>
          </cell>
          <cell r="BG25">
            <v>141148</v>
          </cell>
          <cell r="BH25">
            <v>144401</v>
          </cell>
          <cell r="BI25">
            <v>31222</v>
          </cell>
          <cell r="BJ25">
            <v>592360</v>
          </cell>
          <cell r="BK25">
            <v>370316</v>
          </cell>
          <cell r="BL25">
            <v>182600</v>
          </cell>
          <cell r="BM25">
            <v>181124</v>
          </cell>
          <cell r="BN25">
            <v>42618</v>
          </cell>
          <cell r="BO25">
            <v>776658</v>
          </cell>
          <cell r="BP25">
            <v>130810</v>
          </cell>
          <cell r="BQ25">
            <v>122771</v>
          </cell>
          <cell r="BR25">
            <v>22897</v>
          </cell>
          <cell r="BS25">
            <v>0</v>
          </cell>
          <cell r="BT25">
            <v>11776</v>
          </cell>
          <cell r="BU25">
            <v>288254</v>
          </cell>
          <cell r="BV25">
            <v>171540</v>
          </cell>
          <cell r="BW25">
            <v>166442</v>
          </cell>
          <cell r="BX25">
            <v>28080</v>
          </cell>
          <cell r="BY25">
            <v>0</v>
          </cell>
          <cell r="BZ25">
            <v>15184</v>
          </cell>
          <cell r="CA25">
            <v>381246</v>
          </cell>
          <cell r="CB25">
            <v>126478</v>
          </cell>
          <cell r="CC25">
            <v>66371</v>
          </cell>
          <cell r="CD25">
            <v>75936</v>
          </cell>
          <cell r="CE25">
            <v>19469</v>
          </cell>
          <cell r="CF25">
            <v>288254</v>
          </cell>
          <cell r="CG25">
            <v>177004</v>
          </cell>
          <cell r="CH25">
            <v>84474</v>
          </cell>
          <cell r="CI25">
            <v>93060</v>
          </cell>
          <cell r="CJ25">
            <v>26708</v>
          </cell>
          <cell r="CK25">
            <v>381246</v>
          </cell>
          <cell r="CL25">
            <v>3.8096026832853624E-2</v>
          </cell>
          <cell r="CM25">
            <v>-3.4509085356542957E-2</v>
          </cell>
        </row>
        <row r="26">
          <cell r="A26">
            <v>39356</v>
          </cell>
          <cell r="B26">
            <v>23870</v>
          </cell>
          <cell r="C26">
            <v>22881</v>
          </cell>
          <cell r="D26">
            <v>4551</v>
          </cell>
          <cell r="F26">
            <v>2017</v>
          </cell>
          <cell r="G26">
            <v>53319</v>
          </cell>
          <cell r="H26">
            <v>28178</v>
          </cell>
          <cell r="I26">
            <v>27756</v>
          </cell>
          <cell r="J26">
            <v>4860</v>
          </cell>
          <cell r="L26">
            <v>2336</v>
          </cell>
          <cell r="M26">
            <v>63130</v>
          </cell>
          <cell r="N26">
            <v>24260</v>
          </cell>
          <cell r="O26">
            <v>12476</v>
          </cell>
          <cell r="P26">
            <v>13568</v>
          </cell>
          <cell r="Q26">
            <v>3015</v>
          </cell>
          <cell r="R26">
            <v>53319</v>
          </cell>
          <cell r="S26">
            <v>30290</v>
          </cell>
          <cell r="T26">
            <v>14542</v>
          </cell>
          <cell r="U26">
            <v>14794</v>
          </cell>
          <cell r="V26">
            <v>3504</v>
          </cell>
          <cell r="W26">
            <v>63130</v>
          </cell>
          <cell r="X26">
            <v>66942</v>
          </cell>
          <cell r="Y26">
            <v>64279</v>
          </cell>
          <cell r="Z26">
            <v>12603</v>
          </cell>
          <cell r="AA26">
            <v>0</v>
          </cell>
          <cell r="AB26">
            <v>6270</v>
          </cell>
          <cell r="AC26">
            <v>150094</v>
          </cell>
          <cell r="AD26">
            <v>86860</v>
          </cell>
          <cell r="AE26">
            <v>82552</v>
          </cell>
          <cell r="AF26">
            <v>14220</v>
          </cell>
          <cell r="AG26">
            <v>0</v>
          </cell>
          <cell r="AH26">
            <v>7592</v>
          </cell>
          <cell r="AI26">
            <v>191224</v>
          </cell>
          <cell r="AJ26">
            <v>65533</v>
          </cell>
          <cell r="AK26">
            <v>34181</v>
          </cell>
          <cell r="AL26">
            <v>39754</v>
          </cell>
          <cell r="AM26">
            <v>10626</v>
          </cell>
          <cell r="AN26">
            <v>150094</v>
          </cell>
          <cell r="AO26">
            <v>89238</v>
          </cell>
          <cell r="AP26">
            <v>42470</v>
          </cell>
          <cell r="AQ26">
            <v>45656</v>
          </cell>
          <cell r="AR26">
            <v>13860</v>
          </cell>
          <cell r="AS26">
            <v>191224</v>
          </cell>
          <cell r="AT26">
            <v>271399</v>
          </cell>
          <cell r="AU26">
            <v>253292</v>
          </cell>
          <cell r="AV26">
            <v>45955</v>
          </cell>
          <cell r="AW26">
            <v>0</v>
          </cell>
          <cell r="AX26">
            <v>23023</v>
          </cell>
          <cell r="AY26">
            <v>593669</v>
          </cell>
          <cell r="AZ26">
            <v>351266</v>
          </cell>
          <cell r="BA26">
            <v>333406</v>
          </cell>
          <cell r="BB26">
            <v>56340</v>
          </cell>
          <cell r="BC26">
            <v>0</v>
          </cell>
          <cell r="BD26">
            <v>30222</v>
          </cell>
          <cell r="BE26">
            <v>771234</v>
          </cell>
          <cell r="BF26">
            <v>275847</v>
          </cell>
          <cell r="BG26">
            <v>141843</v>
          </cell>
          <cell r="BH26">
            <v>143748</v>
          </cell>
          <cell r="BI26">
            <v>32231</v>
          </cell>
          <cell r="BJ26">
            <v>593669</v>
          </cell>
          <cell r="BK26">
            <v>367906</v>
          </cell>
          <cell r="BL26">
            <v>180538</v>
          </cell>
          <cell r="BM26">
            <v>179150</v>
          </cell>
          <cell r="BN26">
            <v>43640</v>
          </cell>
          <cell r="BO26">
            <v>771234</v>
          </cell>
          <cell r="BP26">
            <v>154680</v>
          </cell>
          <cell r="BQ26">
            <v>145652</v>
          </cell>
          <cell r="BR26">
            <v>27448</v>
          </cell>
          <cell r="BS26">
            <v>0</v>
          </cell>
          <cell r="BT26">
            <v>13793</v>
          </cell>
          <cell r="BU26">
            <v>341573</v>
          </cell>
          <cell r="BV26">
            <v>199718</v>
          </cell>
          <cell r="BW26">
            <v>194198</v>
          </cell>
          <cell r="BX26">
            <v>32940</v>
          </cell>
          <cell r="BY26">
            <v>0</v>
          </cell>
          <cell r="BZ26">
            <v>17520</v>
          </cell>
          <cell r="CA26">
            <v>444376</v>
          </cell>
          <cell r="CB26">
            <v>150738</v>
          </cell>
          <cell r="CC26">
            <v>78847</v>
          </cell>
          <cell r="CD26">
            <v>89504</v>
          </cell>
          <cell r="CE26">
            <v>22484</v>
          </cell>
          <cell r="CF26">
            <v>341573</v>
          </cell>
          <cell r="CG26">
            <v>207294</v>
          </cell>
          <cell r="CH26">
            <v>99016</v>
          </cell>
          <cell r="CI26">
            <v>107854</v>
          </cell>
          <cell r="CJ26">
            <v>30212</v>
          </cell>
          <cell r="CK26">
            <v>444376</v>
          </cell>
          <cell r="CL26">
            <v>2.5168236877523453E-2</v>
          </cell>
          <cell r="CM26">
            <v>-7.9120109694547414E-2</v>
          </cell>
        </row>
        <row r="27">
          <cell r="A27">
            <v>39387</v>
          </cell>
          <cell r="B27">
            <v>23599</v>
          </cell>
          <cell r="C27">
            <v>20535</v>
          </cell>
          <cell r="D27">
            <v>4063</v>
          </cell>
          <cell r="F27">
            <v>1001</v>
          </cell>
          <cell r="G27">
            <v>49198</v>
          </cell>
          <cell r="H27">
            <v>29930</v>
          </cell>
          <cell r="I27">
            <v>25834</v>
          </cell>
          <cell r="J27">
            <v>4500</v>
          </cell>
          <cell r="L27">
            <v>1168</v>
          </cell>
          <cell r="M27">
            <v>61432</v>
          </cell>
          <cell r="N27">
            <v>23745</v>
          </cell>
          <cell r="O27">
            <v>13532</v>
          </cell>
          <cell r="P27">
            <v>10920</v>
          </cell>
          <cell r="Q27">
            <v>1001</v>
          </cell>
          <cell r="R27">
            <v>49198</v>
          </cell>
          <cell r="S27">
            <v>31874</v>
          </cell>
          <cell r="T27">
            <v>16078</v>
          </cell>
          <cell r="U27">
            <v>12312</v>
          </cell>
          <cell r="V27">
            <v>1168</v>
          </cell>
          <cell r="W27">
            <v>61432</v>
          </cell>
          <cell r="X27">
            <v>69479</v>
          </cell>
          <cell r="Y27">
            <v>64927</v>
          </cell>
          <cell r="Z27">
            <v>12958</v>
          </cell>
          <cell r="AA27">
            <v>0</v>
          </cell>
          <cell r="AB27">
            <v>5292</v>
          </cell>
          <cell r="AC27">
            <v>152656</v>
          </cell>
          <cell r="AD27">
            <v>86724</v>
          </cell>
          <cell r="AE27">
            <v>80896</v>
          </cell>
          <cell r="AF27">
            <v>14040</v>
          </cell>
          <cell r="AG27">
            <v>0</v>
          </cell>
          <cell r="AH27">
            <v>6132</v>
          </cell>
          <cell r="AI27">
            <v>187792</v>
          </cell>
          <cell r="AJ27">
            <v>69210</v>
          </cell>
          <cell r="AK27">
            <v>37194</v>
          </cell>
          <cell r="AL27">
            <v>38359</v>
          </cell>
          <cell r="AM27">
            <v>7893</v>
          </cell>
          <cell r="AN27">
            <v>152656</v>
          </cell>
          <cell r="AO27">
            <v>91194</v>
          </cell>
          <cell r="AP27">
            <v>44128</v>
          </cell>
          <cell r="AQ27">
            <v>42542</v>
          </cell>
          <cell r="AR27">
            <v>9928</v>
          </cell>
          <cell r="AS27">
            <v>187792</v>
          </cell>
          <cell r="AT27">
            <v>271788</v>
          </cell>
          <cell r="AU27">
            <v>253065</v>
          </cell>
          <cell r="AV27">
            <v>46166</v>
          </cell>
          <cell r="AW27">
            <v>0</v>
          </cell>
          <cell r="AX27">
            <v>22490</v>
          </cell>
          <cell r="AY27">
            <v>593509</v>
          </cell>
          <cell r="AZ27">
            <v>349952</v>
          </cell>
          <cell r="BA27">
            <v>332000</v>
          </cell>
          <cell r="BB27">
            <v>56160</v>
          </cell>
          <cell r="BC27">
            <v>0</v>
          </cell>
          <cell r="BD27">
            <v>28908</v>
          </cell>
          <cell r="BE27">
            <v>767020</v>
          </cell>
          <cell r="BF27">
            <v>274785</v>
          </cell>
          <cell r="BG27">
            <v>143397</v>
          </cell>
          <cell r="BH27">
            <v>143735</v>
          </cell>
          <cell r="BI27">
            <v>31592</v>
          </cell>
          <cell r="BJ27">
            <v>593509</v>
          </cell>
          <cell r="BK27">
            <v>367018</v>
          </cell>
          <cell r="BL27">
            <v>180424</v>
          </cell>
          <cell r="BM27">
            <v>177398</v>
          </cell>
          <cell r="BN27">
            <v>42180</v>
          </cell>
          <cell r="BO27">
            <v>767020</v>
          </cell>
          <cell r="BP27">
            <v>178279</v>
          </cell>
          <cell r="BQ27">
            <v>166187</v>
          </cell>
          <cell r="BR27">
            <v>31511</v>
          </cell>
          <cell r="BS27">
            <v>0</v>
          </cell>
          <cell r="BT27">
            <v>14794</v>
          </cell>
          <cell r="BU27">
            <v>390771</v>
          </cell>
          <cell r="BV27">
            <v>229648</v>
          </cell>
          <cell r="BW27">
            <v>220032</v>
          </cell>
          <cell r="BX27">
            <v>37440</v>
          </cell>
          <cell r="BY27">
            <v>0</v>
          </cell>
          <cell r="BZ27">
            <v>18688</v>
          </cell>
          <cell r="CA27">
            <v>505808</v>
          </cell>
          <cell r="CB27">
            <v>174483</v>
          </cell>
          <cell r="CC27">
            <v>92379</v>
          </cell>
          <cell r="CD27">
            <v>100424</v>
          </cell>
          <cell r="CE27">
            <v>23485</v>
          </cell>
          <cell r="CF27">
            <v>390771</v>
          </cell>
          <cell r="CG27">
            <v>239168</v>
          </cell>
          <cell r="CH27">
            <v>115094</v>
          </cell>
          <cell r="CI27">
            <v>120166</v>
          </cell>
          <cell r="CJ27">
            <v>31380</v>
          </cell>
          <cell r="CK27">
            <v>505808</v>
          </cell>
          <cell r="CL27">
            <v>-3.2416224320271914E-3</v>
          </cell>
          <cell r="CM27">
            <v>-6.4192791640008573E-2</v>
          </cell>
        </row>
        <row r="28">
          <cell r="A28">
            <v>39417</v>
          </cell>
          <cell r="B28">
            <v>24737</v>
          </cell>
          <cell r="C28">
            <v>22638</v>
          </cell>
          <cell r="D28">
            <v>4645</v>
          </cell>
          <cell r="F28">
            <v>1915</v>
          </cell>
          <cell r="G28">
            <v>53935</v>
          </cell>
          <cell r="H28">
            <v>31516</v>
          </cell>
          <cell r="I28">
            <v>27832</v>
          </cell>
          <cell r="J28">
            <v>5220</v>
          </cell>
          <cell r="L28">
            <v>2628</v>
          </cell>
          <cell r="M28">
            <v>67196</v>
          </cell>
          <cell r="N28">
            <v>26170</v>
          </cell>
          <cell r="O28">
            <v>13804</v>
          </cell>
          <cell r="P28">
            <v>11942</v>
          </cell>
          <cell r="Q28">
            <v>2019</v>
          </cell>
          <cell r="R28">
            <v>53935</v>
          </cell>
          <cell r="S28">
            <v>33028</v>
          </cell>
          <cell r="T28">
            <v>16844</v>
          </cell>
          <cell r="U28">
            <v>14424</v>
          </cell>
          <cell r="V28">
            <v>2900</v>
          </cell>
          <cell r="W28">
            <v>67196</v>
          </cell>
          <cell r="X28">
            <v>72206</v>
          </cell>
          <cell r="Y28">
            <v>66054</v>
          </cell>
          <cell r="Z28">
            <v>13259</v>
          </cell>
          <cell r="AA28">
            <v>0</v>
          </cell>
          <cell r="AB28">
            <v>4933</v>
          </cell>
          <cell r="AC28">
            <v>156452</v>
          </cell>
          <cell r="AD28">
            <v>89624</v>
          </cell>
          <cell r="AE28">
            <v>81422</v>
          </cell>
          <cell r="AF28">
            <v>14580</v>
          </cell>
          <cell r="AG28">
            <v>0</v>
          </cell>
          <cell r="AH28">
            <v>6132</v>
          </cell>
          <cell r="AI28">
            <v>191758</v>
          </cell>
          <cell r="AJ28">
            <v>74175</v>
          </cell>
          <cell r="AK28">
            <v>39812</v>
          </cell>
          <cell r="AL28">
            <v>36430</v>
          </cell>
          <cell r="AM28">
            <v>6035</v>
          </cell>
          <cell r="AN28">
            <v>156452</v>
          </cell>
          <cell r="AO28">
            <v>95192</v>
          </cell>
          <cell r="AP28">
            <v>47464</v>
          </cell>
          <cell r="AQ28">
            <v>41530</v>
          </cell>
          <cell r="AR28">
            <v>7572</v>
          </cell>
          <cell r="AS28">
            <v>191758</v>
          </cell>
          <cell r="AT28">
            <v>272180</v>
          </cell>
          <cell r="AU28">
            <v>253350</v>
          </cell>
          <cell r="AV28">
            <v>46763</v>
          </cell>
          <cell r="AW28">
            <v>0</v>
          </cell>
          <cell r="AX28">
            <v>22601</v>
          </cell>
          <cell r="AY28">
            <v>594894</v>
          </cell>
          <cell r="AZ28">
            <v>349640</v>
          </cell>
          <cell r="BA28">
            <v>331146</v>
          </cell>
          <cell r="BB28">
            <v>56340</v>
          </cell>
          <cell r="BC28">
            <v>0</v>
          </cell>
          <cell r="BD28">
            <v>28908</v>
          </cell>
          <cell r="BE28">
            <v>766034</v>
          </cell>
          <cell r="BF28">
            <v>274844</v>
          </cell>
          <cell r="BG28">
            <v>144224</v>
          </cell>
          <cell r="BH28">
            <v>144169</v>
          </cell>
          <cell r="BI28">
            <v>31657</v>
          </cell>
          <cell r="BJ28">
            <v>594894</v>
          </cell>
          <cell r="BK28">
            <v>366608</v>
          </cell>
          <cell r="BL28">
            <v>180248</v>
          </cell>
          <cell r="BM28">
            <v>176872</v>
          </cell>
          <cell r="BN28">
            <v>42306</v>
          </cell>
          <cell r="BO28">
            <v>766034</v>
          </cell>
          <cell r="BP28">
            <v>203016</v>
          </cell>
          <cell r="BQ28">
            <v>188825</v>
          </cell>
          <cell r="BR28">
            <v>36156</v>
          </cell>
          <cell r="BS28">
            <v>0</v>
          </cell>
          <cell r="BT28">
            <v>16709</v>
          </cell>
          <cell r="BU28">
            <v>444706</v>
          </cell>
          <cell r="BV28">
            <v>261164</v>
          </cell>
          <cell r="BW28">
            <v>247864</v>
          </cell>
          <cell r="BX28">
            <v>42660</v>
          </cell>
          <cell r="BY28">
            <v>0</v>
          </cell>
          <cell r="BZ28">
            <v>21316</v>
          </cell>
          <cell r="CA28">
            <v>573004</v>
          </cell>
          <cell r="CB28">
            <v>200653</v>
          </cell>
          <cell r="CC28">
            <v>106183</v>
          </cell>
          <cell r="CD28">
            <v>112366</v>
          </cell>
          <cell r="CE28">
            <v>25504</v>
          </cell>
          <cell r="CF28">
            <v>444706</v>
          </cell>
          <cell r="CG28">
            <v>272196</v>
          </cell>
          <cell r="CH28">
            <v>131938</v>
          </cell>
          <cell r="CI28">
            <v>134590</v>
          </cell>
          <cell r="CJ28">
            <v>34280</v>
          </cell>
          <cell r="CK28">
            <v>573004</v>
          </cell>
          <cell r="CL28">
            <v>2.6355851569933364E-2</v>
          </cell>
          <cell r="CM28">
            <v>-1.4461294769880562E-2</v>
          </cell>
        </row>
        <row r="29">
          <cell r="A29">
            <v>39448</v>
          </cell>
          <cell r="B29">
            <v>25142</v>
          </cell>
          <cell r="C29">
            <v>22040</v>
          </cell>
          <cell r="D29">
            <v>4931</v>
          </cell>
          <cell r="F29">
            <v>2301</v>
          </cell>
          <cell r="G29">
            <v>54414</v>
          </cell>
          <cell r="H29">
            <v>30514</v>
          </cell>
          <cell r="I29">
            <v>27114</v>
          </cell>
          <cell r="J29">
            <v>5580</v>
          </cell>
          <cell r="L29">
            <v>2628</v>
          </cell>
          <cell r="M29">
            <v>65836</v>
          </cell>
          <cell r="N29">
            <v>26357</v>
          </cell>
          <cell r="O29">
            <v>14021</v>
          </cell>
          <cell r="P29">
            <v>11735</v>
          </cell>
          <cell r="Q29">
            <v>2301</v>
          </cell>
          <cell r="R29">
            <v>54414</v>
          </cell>
          <cell r="S29">
            <v>32390</v>
          </cell>
          <cell r="T29">
            <v>17054</v>
          </cell>
          <cell r="U29">
            <v>13764</v>
          </cell>
          <cell r="V29">
            <v>2628</v>
          </cell>
          <cell r="W29">
            <v>65836</v>
          </cell>
          <cell r="X29">
            <v>73478</v>
          </cell>
          <cell r="Y29">
            <v>65213</v>
          </cell>
          <cell r="Z29">
            <v>13639</v>
          </cell>
          <cell r="AA29">
            <v>0</v>
          </cell>
          <cell r="AB29">
            <v>5217</v>
          </cell>
          <cell r="AC29">
            <v>157547</v>
          </cell>
          <cell r="AD29">
            <v>91960</v>
          </cell>
          <cell r="AE29">
            <v>80780</v>
          </cell>
          <cell r="AF29">
            <v>15300</v>
          </cell>
          <cell r="AG29">
            <v>0</v>
          </cell>
          <cell r="AH29">
            <v>6424</v>
          </cell>
          <cell r="AI29">
            <v>194464</v>
          </cell>
          <cell r="AJ29">
            <v>76272</v>
          </cell>
          <cell r="AK29">
            <v>41357</v>
          </cell>
          <cell r="AL29">
            <v>34597</v>
          </cell>
          <cell r="AM29">
            <v>5321</v>
          </cell>
          <cell r="AN29">
            <v>157547</v>
          </cell>
          <cell r="AO29">
            <v>97292</v>
          </cell>
          <cell r="AP29">
            <v>49976</v>
          </cell>
          <cell r="AQ29">
            <v>40500</v>
          </cell>
          <cell r="AR29">
            <v>6696</v>
          </cell>
          <cell r="AS29">
            <v>194464</v>
          </cell>
          <cell r="AT29">
            <v>271964</v>
          </cell>
          <cell r="AU29">
            <v>252895</v>
          </cell>
          <cell r="AV29">
            <v>48084</v>
          </cell>
          <cell r="AW29">
            <v>0</v>
          </cell>
          <cell r="AX29">
            <v>22686</v>
          </cell>
          <cell r="AY29">
            <v>595629</v>
          </cell>
          <cell r="AZ29">
            <v>349932</v>
          </cell>
          <cell r="BA29">
            <v>329750</v>
          </cell>
          <cell r="BB29">
            <v>57600</v>
          </cell>
          <cell r="BC29">
            <v>0</v>
          </cell>
          <cell r="BD29">
            <v>28908</v>
          </cell>
          <cell r="BE29">
            <v>766190</v>
          </cell>
          <cell r="BF29">
            <v>274718</v>
          </cell>
          <cell r="BG29">
            <v>144974</v>
          </cell>
          <cell r="BH29">
            <v>144195</v>
          </cell>
          <cell r="BI29">
            <v>31742</v>
          </cell>
          <cell r="BJ29">
            <v>595629</v>
          </cell>
          <cell r="BK29">
            <v>366524</v>
          </cell>
          <cell r="BL29">
            <v>180764</v>
          </cell>
          <cell r="BM29">
            <v>176596</v>
          </cell>
          <cell r="BN29">
            <v>42306</v>
          </cell>
          <cell r="BO29">
            <v>766190</v>
          </cell>
          <cell r="BP29">
            <v>228158</v>
          </cell>
          <cell r="BQ29">
            <v>210865</v>
          </cell>
          <cell r="BR29">
            <v>41087</v>
          </cell>
          <cell r="BS29">
            <v>0</v>
          </cell>
          <cell r="BT29">
            <v>19010</v>
          </cell>
          <cell r="BU29">
            <v>499120</v>
          </cell>
          <cell r="BV29">
            <v>291678</v>
          </cell>
          <cell r="BW29">
            <v>274978</v>
          </cell>
          <cell r="BX29">
            <v>48240</v>
          </cell>
          <cell r="BY29">
            <v>0</v>
          </cell>
          <cell r="BZ29">
            <v>23944</v>
          </cell>
          <cell r="CA29">
            <v>638840</v>
          </cell>
          <cell r="CB29">
            <v>227010</v>
          </cell>
          <cell r="CC29">
            <v>120204</v>
          </cell>
          <cell r="CD29">
            <v>124101</v>
          </cell>
          <cell r="CE29">
            <v>27805</v>
          </cell>
          <cell r="CF29">
            <v>499120</v>
          </cell>
          <cell r="CG29">
            <v>304586</v>
          </cell>
          <cell r="CH29">
            <v>148992</v>
          </cell>
          <cell r="CI29">
            <v>148354</v>
          </cell>
          <cell r="CJ29">
            <v>36908</v>
          </cell>
          <cell r="CK29">
            <v>638840</v>
          </cell>
          <cell r="CL29">
            <v>1.3692505449058201E-2</v>
          </cell>
          <cell r="CM29">
            <v>2.3751522533494995E-3</v>
          </cell>
        </row>
        <row r="30">
          <cell r="A30">
            <v>39479</v>
          </cell>
          <cell r="B30">
            <v>23944</v>
          </cell>
          <cell r="C30">
            <v>20526</v>
          </cell>
          <cell r="D30">
            <v>3622</v>
          </cell>
          <cell r="F30">
            <v>1757</v>
          </cell>
          <cell r="G30">
            <v>49849</v>
          </cell>
          <cell r="H30">
            <v>29200</v>
          </cell>
          <cell r="I30">
            <v>26198</v>
          </cell>
          <cell r="J30">
            <v>4320</v>
          </cell>
          <cell r="L30">
            <v>2336</v>
          </cell>
          <cell r="M30">
            <v>62054</v>
          </cell>
          <cell r="N30">
            <v>25221</v>
          </cell>
          <cell r="O30">
            <v>12821</v>
          </cell>
          <cell r="P30">
            <v>10050</v>
          </cell>
          <cell r="Q30">
            <v>1757</v>
          </cell>
          <cell r="R30">
            <v>49849</v>
          </cell>
          <cell r="S30">
            <v>31028</v>
          </cell>
          <cell r="T30">
            <v>16230</v>
          </cell>
          <cell r="U30">
            <v>12460</v>
          </cell>
          <cell r="V30">
            <v>2336</v>
          </cell>
          <cell r="W30">
            <v>62054</v>
          </cell>
          <cell r="X30">
            <v>73823</v>
          </cell>
          <cell r="Y30">
            <v>65204</v>
          </cell>
          <cell r="Z30">
            <v>13198</v>
          </cell>
          <cell r="AA30">
            <v>0</v>
          </cell>
          <cell r="AB30">
            <v>5973</v>
          </cell>
          <cell r="AC30">
            <v>158198</v>
          </cell>
          <cell r="AD30">
            <v>91230</v>
          </cell>
          <cell r="AE30">
            <v>81144</v>
          </cell>
          <cell r="AF30">
            <v>15120</v>
          </cell>
          <cell r="AG30">
            <v>0</v>
          </cell>
          <cell r="AH30">
            <v>7592</v>
          </cell>
          <cell r="AI30">
            <v>195086</v>
          </cell>
          <cell r="AJ30">
            <v>77748</v>
          </cell>
          <cell r="AK30">
            <v>40646</v>
          </cell>
          <cell r="AL30">
            <v>33727</v>
          </cell>
          <cell r="AM30">
            <v>6077</v>
          </cell>
          <cell r="AN30">
            <v>158198</v>
          </cell>
          <cell r="AO30">
            <v>96446</v>
          </cell>
          <cell r="AP30">
            <v>50128</v>
          </cell>
          <cell r="AQ30">
            <v>40648</v>
          </cell>
          <cell r="AR30">
            <v>7864</v>
          </cell>
          <cell r="AS30">
            <v>195086</v>
          </cell>
          <cell r="AT30">
            <v>274465</v>
          </cell>
          <cell r="AU30">
            <v>253352</v>
          </cell>
          <cell r="AV30">
            <v>48302</v>
          </cell>
          <cell r="AW30">
            <v>0</v>
          </cell>
          <cell r="AX30">
            <v>22703</v>
          </cell>
          <cell r="AY30">
            <v>598822</v>
          </cell>
          <cell r="AZ30">
            <v>351100</v>
          </cell>
          <cell r="BA30">
            <v>330496</v>
          </cell>
          <cell r="BB30">
            <v>57600</v>
          </cell>
          <cell r="BC30">
            <v>0</v>
          </cell>
          <cell r="BD30">
            <v>28908</v>
          </cell>
          <cell r="BE30">
            <v>768104</v>
          </cell>
          <cell r="BF30">
            <v>276388</v>
          </cell>
          <cell r="BG30">
            <v>146075</v>
          </cell>
          <cell r="BH30">
            <v>144600</v>
          </cell>
          <cell r="BI30">
            <v>31759</v>
          </cell>
          <cell r="BJ30">
            <v>598822</v>
          </cell>
          <cell r="BK30">
            <v>368070</v>
          </cell>
          <cell r="BL30">
            <v>181844</v>
          </cell>
          <cell r="BM30">
            <v>175884</v>
          </cell>
          <cell r="BN30">
            <v>42306</v>
          </cell>
          <cell r="BO30">
            <v>768104</v>
          </cell>
          <cell r="BP30">
            <v>252102</v>
          </cell>
          <cell r="BQ30">
            <v>231391</v>
          </cell>
          <cell r="BR30">
            <v>44709</v>
          </cell>
          <cell r="BS30">
            <v>0</v>
          </cell>
          <cell r="BT30">
            <v>20767</v>
          </cell>
          <cell r="BU30">
            <v>548969</v>
          </cell>
          <cell r="BV30">
            <v>320878</v>
          </cell>
          <cell r="BW30">
            <v>301176</v>
          </cell>
          <cell r="BX30">
            <v>52560</v>
          </cell>
          <cell r="BY30">
            <v>0</v>
          </cell>
          <cell r="BZ30">
            <v>26280</v>
          </cell>
          <cell r="CA30">
            <v>700894</v>
          </cell>
          <cell r="CB30">
            <v>252231</v>
          </cell>
          <cell r="CC30">
            <v>133025</v>
          </cell>
          <cell r="CD30">
            <v>134151</v>
          </cell>
          <cell r="CE30">
            <v>29562</v>
          </cell>
          <cell r="CF30">
            <v>548969</v>
          </cell>
          <cell r="CG30">
            <v>335614</v>
          </cell>
          <cell r="CH30">
            <v>165222</v>
          </cell>
          <cell r="CI30">
            <v>160814</v>
          </cell>
          <cell r="CJ30">
            <v>39244</v>
          </cell>
          <cell r="CK30">
            <v>700894</v>
          </cell>
          <cell r="CL30">
            <v>6.8437071330589738E-2</v>
          </cell>
          <cell r="CM30">
            <v>3.1825739940139597E-2</v>
          </cell>
        </row>
        <row r="31">
          <cell r="A31">
            <v>39508</v>
          </cell>
          <cell r="B31">
            <v>26067</v>
          </cell>
          <cell r="C31">
            <v>22000</v>
          </cell>
          <cell r="D31">
            <v>4308</v>
          </cell>
          <cell r="F31">
            <v>2000</v>
          </cell>
          <cell r="G31">
            <v>54375</v>
          </cell>
          <cell r="H31">
            <v>30660</v>
          </cell>
          <cell r="I31">
            <v>27870</v>
          </cell>
          <cell r="J31">
            <v>4860</v>
          </cell>
          <cell r="L31">
            <v>2628</v>
          </cell>
          <cell r="M31">
            <v>66018</v>
          </cell>
          <cell r="N31">
            <v>26463</v>
          </cell>
          <cell r="O31">
            <v>14024</v>
          </cell>
          <cell r="P31">
            <v>11888</v>
          </cell>
          <cell r="Q31">
            <v>2000</v>
          </cell>
          <cell r="R31">
            <v>54375</v>
          </cell>
          <cell r="S31">
            <v>32358</v>
          </cell>
          <cell r="T31">
            <v>17120</v>
          </cell>
          <cell r="U31">
            <v>13912</v>
          </cell>
          <cell r="V31">
            <v>2628</v>
          </cell>
          <cell r="W31">
            <v>66018</v>
          </cell>
          <cell r="X31">
            <v>75153</v>
          </cell>
          <cell r="Y31">
            <v>64566</v>
          </cell>
          <cell r="Z31">
            <v>12861</v>
          </cell>
          <cell r="AA31">
            <v>0</v>
          </cell>
          <cell r="AB31">
            <v>6058</v>
          </cell>
          <cell r="AC31">
            <v>158638</v>
          </cell>
          <cell r="AD31">
            <v>90374</v>
          </cell>
          <cell r="AE31">
            <v>81182</v>
          </cell>
          <cell r="AF31">
            <v>14760</v>
          </cell>
          <cell r="AG31">
            <v>0</v>
          </cell>
          <cell r="AH31">
            <v>7592</v>
          </cell>
          <cell r="AI31">
            <v>193908</v>
          </cell>
          <cell r="AJ31">
            <v>78041</v>
          </cell>
          <cell r="AK31">
            <v>40866</v>
          </cell>
          <cell r="AL31">
            <v>33673</v>
          </cell>
          <cell r="AM31">
            <v>6058</v>
          </cell>
          <cell r="AN31">
            <v>158638</v>
          </cell>
          <cell r="AO31">
            <v>95776</v>
          </cell>
          <cell r="AP31">
            <v>50404</v>
          </cell>
          <cell r="AQ31">
            <v>40136</v>
          </cell>
          <cell r="AR31">
            <v>7592</v>
          </cell>
          <cell r="AS31">
            <v>193908</v>
          </cell>
          <cell r="AT31">
            <v>278169</v>
          </cell>
          <cell r="AU31">
            <v>253391</v>
          </cell>
          <cell r="AV31">
            <v>49017</v>
          </cell>
          <cell r="AW31">
            <v>0</v>
          </cell>
          <cell r="AX31">
            <v>22767</v>
          </cell>
          <cell r="AY31">
            <v>603344</v>
          </cell>
          <cell r="AZ31">
            <v>351538</v>
          </cell>
          <cell r="BA31">
            <v>329046</v>
          </cell>
          <cell r="BB31">
            <v>57420</v>
          </cell>
          <cell r="BC31">
            <v>0</v>
          </cell>
          <cell r="BD31">
            <v>28908</v>
          </cell>
          <cell r="BE31">
            <v>766912</v>
          </cell>
          <cell r="BF31">
            <v>278694</v>
          </cell>
          <cell r="BG31">
            <v>147049</v>
          </cell>
          <cell r="BH31">
            <v>146039</v>
          </cell>
          <cell r="BI31">
            <v>31562</v>
          </cell>
          <cell r="BJ31">
            <v>603344</v>
          </cell>
          <cell r="BK31">
            <v>367972</v>
          </cell>
          <cell r="BL31">
            <v>182342</v>
          </cell>
          <cell r="BM31">
            <v>174726</v>
          </cell>
          <cell r="BN31">
            <v>41872</v>
          </cell>
          <cell r="BO31">
            <v>766912</v>
          </cell>
          <cell r="BP31">
            <v>278169</v>
          </cell>
          <cell r="BQ31">
            <v>253391</v>
          </cell>
          <cell r="BR31">
            <v>49017</v>
          </cell>
          <cell r="BS31">
            <v>0</v>
          </cell>
          <cell r="BT31">
            <v>22767</v>
          </cell>
          <cell r="BU31">
            <v>603344</v>
          </cell>
          <cell r="BV31">
            <v>351538</v>
          </cell>
          <cell r="BW31">
            <v>329046</v>
          </cell>
          <cell r="BX31">
            <v>57420</v>
          </cell>
          <cell r="BY31">
            <v>0</v>
          </cell>
          <cell r="BZ31">
            <v>28908</v>
          </cell>
          <cell r="CA31">
            <v>766912</v>
          </cell>
          <cell r="CB31">
            <v>278694</v>
          </cell>
          <cell r="CC31">
            <v>147049</v>
          </cell>
          <cell r="CD31">
            <v>146039</v>
          </cell>
          <cell r="CE31">
            <v>31562</v>
          </cell>
          <cell r="CF31">
            <v>603344</v>
          </cell>
          <cell r="CG31">
            <v>367972</v>
          </cell>
          <cell r="CH31">
            <v>182342</v>
          </cell>
          <cell r="CI31">
            <v>174726</v>
          </cell>
          <cell r="CJ31">
            <v>41872</v>
          </cell>
          <cell r="CK31">
            <v>766912</v>
          </cell>
          <cell r="CL31">
            <v>9.0706677632238719E-2</v>
          </cell>
          <cell r="CM31">
            <v>-1.7735456033328378E-2</v>
          </cell>
        </row>
        <row r="32">
          <cell r="A32">
            <v>39539</v>
          </cell>
          <cell r="B32">
            <v>24129</v>
          </cell>
          <cell r="C32">
            <v>20515</v>
          </cell>
          <cell r="D32">
            <v>3952</v>
          </cell>
          <cell r="F32">
            <v>0</v>
          </cell>
          <cell r="G32">
            <v>48596</v>
          </cell>
          <cell r="H32">
            <v>31098</v>
          </cell>
          <cell r="I32">
            <v>26832</v>
          </cell>
          <cell r="J32">
            <v>4860</v>
          </cell>
          <cell r="L32">
            <v>0</v>
          </cell>
          <cell r="M32">
            <v>62790</v>
          </cell>
          <cell r="N32">
            <v>22405</v>
          </cell>
          <cell r="O32">
            <v>12374</v>
          </cell>
          <cell r="P32">
            <v>12108</v>
          </cell>
          <cell r="Q32">
            <v>1709</v>
          </cell>
          <cell r="R32">
            <v>48596</v>
          </cell>
          <cell r="S32">
            <v>29552</v>
          </cell>
          <cell r="T32">
            <v>14806</v>
          </cell>
          <cell r="U32">
            <v>15804</v>
          </cell>
          <cell r="V32">
            <v>2628</v>
          </cell>
          <cell r="W32">
            <v>62790</v>
          </cell>
          <cell r="X32">
            <v>74140</v>
          </cell>
          <cell r="Y32">
            <v>63041</v>
          </cell>
          <cell r="Z32">
            <v>11882</v>
          </cell>
          <cell r="AA32">
            <v>0</v>
          </cell>
          <cell r="AB32">
            <v>3757</v>
          </cell>
          <cell r="AC32">
            <v>152820</v>
          </cell>
          <cell r="AD32">
            <v>90958</v>
          </cell>
          <cell r="AE32">
            <v>80900</v>
          </cell>
          <cell r="AF32">
            <v>14040</v>
          </cell>
          <cell r="AG32">
            <v>0</v>
          </cell>
          <cell r="AH32">
            <v>4964</v>
          </cell>
          <cell r="AI32">
            <v>190862</v>
          </cell>
          <cell r="AJ32">
            <v>74089</v>
          </cell>
          <cell r="AK32">
            <v>39219</v>
          </cell>
          <cell r="AL32">
            <v>34046</v>
          </cell>
          <cell r="AM32">
            <v>5466</v>
          </cell>
          <cell r="AN32">
            <v>152820</v>
          </cell>
          <cell r="AO32">
            <v>92938</v>
          </cell>
          <cell r="AP32">
            <v>48156</v>
          </cell>
          <cell r="AQ32">
            <v>42176</v>
          </cell>
          <cell r="AR32">
            <v>7592</v>
          </cell>
          <cell r="AS32">
            <v>190862</v>
          </cell>
          <cell r="AT32">
            <v>278644</v>
          </cell>
          <cell r="AU32">
            <v>252275</v>
          </cell>
          <cell r="AV32">
            <v>49240</v>
          </cell>
          <cell r="AW32">
            <v>0</v>
          </cell>
          <cell r="AX32">
            <v>20905</v>
          </cell>
          <cell r="AY32">
            <v>601064</v>
          </cell>
          <cell r="AZ32">
            <v>355334</v>
          </cell>
          <cell r="BA32">
            <v>328560</v>
          </cell>
          <cell r="BB32">
            <v>57780</v>
          </cell>
          <cell r="BC32">
            <v>0</v>
          </cell>
          <cell r="BD32">
            <v>26572</v>
          </cell>
          <cell r="BE32">
            <v>768246</v>
          </cell>
          <cell r="BF32">
            <v>277358</v>
          </cell>
          <cell r="BG32">
            <v>147508</v>
          </cell>
          <cell r="BH32">
            <v>145297</v>
          </cell>
          <cell r="BI32">
            <v>30901</v>
          </cell>
          <cell r="BJ32">
            <v>601064</v>
          </cell>
          <cell r="BK32">
            <v>368572</v>
          </cell>
          <cell r="BL32">
            <v>183182</v>
          </cell>
          <cell r="BM32">
            <v>175496</v>
          </cell>
          <cell r="BN32">
            <v>40996</v>
          </cell>
          <cell r="BO32">
            <v>768246</v>
          </cell>
          <cell r="BP32">
            <v>24129</v>
          </cell>
          <cell r="BQ32">
            <v>20515</v>
          </cell>
          <cell r="BR32">
            <v>3952</v>
          </cell>
          <cell r="BS32">
            <v>0</v>
          </cell>
          <cell r="BT32">
            <v>0</v>
          </cell>
          <cell r="BU32">
            <v>48596</v>
          </cell>
          <cell r="BV32">
            <v>31098</v>
          </cell>
          <cell r="BW32">
            <v>26832</v>
          </cell>
          <cell r="BX32">
            <v>4860</v>
          </cell>
          <cell r="BY32">
            <v>0</v>
          </cell>
          <cell r="BZ32">
            <v>0</v>
          </cell>
          <cell r="CA32">
            <v>62790</v>
          </cell>
          <cell r="CB32">
            <v>22405</v>
          </cell>
          <cell r="CC32">
            <v>12374</v>
          </cell>
          <cell r="CD32">
            <v>12108</v>
          </cell>
          <cell r="CE32">
            <v>1709</v>
          </cell>
          <cell r="CF32">
            <v>48596</v>
          </cell>
          <cell r="CG32">
            <v>29552</v>
          </cell>
          <cell r="CH32">
            <v>14806</v>
          </cell>
          <cell r="CI32">
            <v>15804</v>
          </cell>
          <cell r="CJ32">
            <v>2628</v>
          </cell>
          <cell r="CK32">
            <v>62790</v>
          </cell>
          <cell r="CL32">
            <v>-4.4814843934271598E-2</v>
          </cell>
          <cell r="CM32">
            <v>2.1706586826347296E-2</v>
          </cell>
        </row>
        <row r="33">
          <cell r="A33">
            <v>39569</v>
          </cell>
          <cell r="B33">
            <v>22968</v>
          </cell>
          <cell r="C33">
            <v>19593</v>
          </cell>
          <cell r="D33">
            <v>3631</v>
          </cell>
          <cell r="F33">
            <v>0</v>
          </cell>
          <cell r="G33">
            <v>46192</v>
          </cell>
          <cell r="H33">
            <v>32412</v>
          </cell>
          <cell r="I33">
            <v>28596</v>
          </cell>
          <cell r="J33">
            <v>4680</v>
          </cell>
          <cell r="L33">
            <v>0</v>
          </cell>
          <cell r="M33">
            <v>65688</v>
          </cell>
          <cell r="N33">
            <v>21299</v>
          </cell>
          <cell r="O33">
            <v>11313</v>
          </cell>
          <cell r="P33">
            <v>12051</v>
          </cell>
          <cell r="Q33">
            <v>1529</v>
          </cell>
          <cell r="R33">
            <v>46192</v>
          </cell>
          <cell r="S33">
            <v>30988</v>
          </cell>
          <cell r="T33">
            <v>16394</v>
          </cell>
          <cell r="U33">
            <v>15970</v>
          </cell>
          <cell r="V33">
            <v>2336</v>
          </cell>
          <cell r="W33">
            <v>65688</v>
          </cell>
          <cell r="X33">
            <v>73164</v>
          </cell>
          <cell r="Y33">
            <v>62108</v>
          </cell>
          <cell r="Z33">
            <v>11891</v>
          </cell>
          <cell r="AA33">
            <v>0</v>
          </cell>
          <cell r="AB33">
            <v>2000</v>
          </cell>
          <cell r="AC33">
            <v>149163</v>
          </cell>
          <cell r="AD33">
            <v>94170</v>
          </cell>
          <cell r="AE33">
            <v>83298</v>
          </cell>
          <cell r="AF33">
            <v>14400</v>
          </cell>
          <cell r="AG33">
            <v>0</v>
          </cell>
          <cell r="AH33">
            <v>2628</v>
          </cell>
          <cell r="AI33">
            <v>194496</v>
          </cell>
          <cell r="AJ33">
            <v>70167</v>
          </cell>
          <cell r="AK33">
            <v>37711</v>
          </cell>
          <cell r="AL33">
            <v>36047</v>
          </cell>
          <cell r="AM33">
            <v>5238</v>
          </cell>
          <cell r="AN33">
            <v>149163</v>
          </cell>
          <cell r="AO33">
            <v>92898</v>
          </cell>
          <cell r="AP33">
            <v>48320</v>
          </cell>
          <cell r="AQ33">
            <v>45686</v>
          </cell>
          <cell r="AR33">
            <v>7592</v>
          </cell>
          <cell r="AS33">
            <v>194496</v>
          </cell>
          <cell r="AT33">
            <v>280285</v>
          </cell>
          <cell r="AU33">
            <v>252117</v>
          </cell>
          <cell r="AV33">
            <v>49359</v>
          </cell>
          <cell r="AW33">
            <v>0</v>
          </cell>
          <cell r="AX33">
            <v>19198</v>
          </cell>
          <cell r="AY33">
            <v>600959</v>
          </cell>
          <cell r="AZ33">
            <v>359422</v>
          </cell>
          <cell r="BA33">
            <v>328570</v>
          </cell>
          <cell r="BB33">
            <v>57600</v>
          </cell>
          <cell r="BC33">
            <v>0</v>
          </cell>
          <cell r="BD33">
            <v>23944</v>
          </cell>
          <cell r="BE33">
            <v>769536</v>
          </cell>
          <cell r="BF33">
            <v>278047</v>
          </cell>
          <cell r="BG33">
            <v>147277</v>
          </cell>
          <cell r="BH33">
            <v>145620</v>
          </cell>
          <cell r="BI33">
            <v>30015</v>
          </cell>
          <cell r="BJ33">
            <v>600959</v>
          </cell>
          <cell r="BK33">
            <v>369272</v>
          </cell>
          <cell r="BL33">
            <v>185250</v>
          </cell>
          <cell r="BM33">
            <v>175478</v>
          </cell>
          <cell r="BN33">
            <v>39536</v>
          </cell>
          <cell r="BO33">
            <v>769536</v>
          </cell>
          <cell r="BP33">
            <v>47097</v>
          </cell>
          <cell r="BQ33">
            <v>40108</v>
          </cell>
          <cell r="BR33">
            <v>7583</v>
          </cell>
          <cell r="BS33">
            <v>0</v>
          </cell>
          <cell r="BT33">
            <v>0</v>
          </cell>
          <cell r="BU33">
            <v>94788</v>
          </cell>
          <cell r="BV33">
            <v>63510</v>
          </cell>
          <cell r="BW33">
            <v>55428</v>
          </cell>
          <cell r="BX33">
            <v>9540</v>
          </cell>
          <cell r="BY33">
            <v>0</v>
          </cell>
          <cell r="BZ33">
            <v>0</v>
          </cell>
          <cell r="CA33">
            <v>128478</v>
          </cell>
          <cell r="CB33">
            <v>43704</v>
          </cell>
          <cell r="CC33">
            <v>23687</v>
          </cell>
          <cell r="CD33">
            <v>24159</v>
          </cell>
          <cell r="CE33">
            <v>3238</v>
          </cell>
          <cell r="CF33">
            <v>94788</v>
          </cell>
          <cell r="CG33">
            <v>60540</v>
          </cell>
          <cell r="CH33">
            <v>31200</v>
          </cell>
          <cell r="CI33">
            <v>31774</v>
          </cell>
          <cell r="CJ33">
            <v>4964</v>
          </cell>
          <cell r="CK33">
            <v>128478</v>
          </cell>
          <cell r="CL33">
            <v>-2.2679655269239873E-3</v>
          </cell>
          <cell r="CM33">
            <v>2.0031678002422337E-2</v>
          </cell>
        </row>
        <row r="34">
          <cell r="A34">
            <v>39600</v>
          </cell>
          <cell r="B34">
            <v>20334</v>
          </cell>
          <cell r="C34">
            <v>18332</v>
          </cell>
          <cell r="D34">
            <v>4055</v>
          </cell>
          <cell r="F34">
            <v>0</v>
          </cell>
          <cell r="G34">
            <v>42721</v>
          </cell>
          <cell r="H34">
            <v>29336</v>
          </cell>
          <cell r="I34">
            <v>25876</v>
          </cell>
          <cell r="J34">
            <v>5940</v>
          </cell>
          <cell r="L34">
            <v>0</v>
          </cell>
          <cell r="M34">
            <v>61152</v>
          </cell>
          <cell r="N34">
            <v>18630</v>
          </cell>
          <cell r="O34">
            <v>9582</v>
          </cell>
          <cell r="P34">
            <v>12527</v>
          </cell>
          <cell r="Q34">
            <v>1982</v>
          </cell>
          <cell r="R34">
            <v>42721</v>
          </cell>
          <cell r="S34">
            <v>28190</v>
          </cell>
          <cell r="T34">
            <v>13444</v>
          </cell>
          <cell r="U34">
            <v>16608</v>
          </cell>
          <cell r="V34">
            <v>2910</v>
          </cell>
          <cell r="W34">
            <v>61152</v>
          </cell>
          <cell r="X34">
            <v>67431</v>
          </cell>
          <cell r="Y34">
            <v>58440</v>
          </cell>
          <cell r="Z34">
            <v>11638</v>
          </cell>
          <cell r="AA34">
            <v>0</v>
          </cell>
          <cell r="AB34">
            <v>0</v>
          </cell>
          <cell r="AC34">
            <v>137509</v>
          </cell>
          <cell r="AD34">
            <v>92846</v>
          </cell>
          <cell r="AE34">
            <v>81304</v>
          </cell>
          <cell r="AF34">
            <v>15480</v>
          </cell>
          <cell r="AG34">
            <v>0</v>
          </cell>
          <cell r="AH34">
            <v>0</v>
          </cell>
          <cell r="AI34">
            <v>189630</v>
          </cell>
          <cell r="AJ34">
            <v>62334</v>
          </cell>
          <cell r="AK34">
            <v>33269</v>
          </cell>
          <cell r="AL34">
            <v>36686</v>
          </cell>
          <cell r="AM34">
            <v>5220</v>
          </cell>
          <cell r="AN34">
            <v>137509</v>
          </cell>
          <cell r="AO34">
            <v>88730</v>
          </cell>
          <cell r="AP34">
            <v>44644</v>
          </cell>
          <cell r="AQ34">
            <v>48382</v>
          </cell>
          <cell r="AR34">
            <v>7874</v>
          </cell>
          <cell r="AS34">
            <v>189630</v>
          </cell>
          <cell r="AT34">
            <v>279672</v>
          </cell>
          <cell r="AU34">
            <v>251690</v>
          </cell>
          <cell r="AV34">
            <v>49672</v>
          </cell>
          <cell r="AW34">
            <v>0</v>
          </cell>
          <cell r="AX34">
            <v>17239</v>
          </cell>
          <cell r="AY34">
            <v>598273</v>
          </cell>
          <cell r="AZ34">
            <v>361018</v>
          </cell>
          <cell r="BA34">
            <v>326872</v>
          </cell>
          <cell r="BB34">
            <v>58860</v>
          </cell>
          <cell r="BC34">
            <v>0</v>
          </cell>
          <cell r="BD34">
            <v>21316</v>
          </cell>
          <cell r="BE34">
            <v>768066</v>
          </cell>
          <cell r="BF34">
            <v>276945</v>
          </cell>
          <cell r="BG34">
            <v>146582</v>
          </cell>
          <cell r="BH34">
            <v>145876</v>
          </cell>
          <cell r="BI34">
            <v>28870</v>
          </cell>
          <cell r="BJ34">
            <v>598273</v>
          </cell>
          <cell r="BK34">
            <v>368722</v>
          </cell>
          <cell r="BL34">
            <v>184392</v>
          </cell>
          <cell r="BM34">
            <v>176594</v>
          </cell>
          <cell r="BN34">
            <v>38358</v>
          </cell>
          <cell r="BO34">
            <v>768066</v>
          </cell>
          <cell r="BP34">
            <v>67431</v>
          </cell>
          <cell r="BQ34">
            <v>58440</v>
          </cell>
          <cell r="BR34">
            <v>11638</v>
          </cell>
          <cell r="BS34">
            <v>0</v>
          </cell>
          <cell r="BT34">
            <v>0</v>
          </cell>
          <cell r="BU34">
            <v>137509</v>
          </cell>
          <cell r="BV34">
            <v>92846</v>
          </cell>
          <cell r="BW34">
            <v>81304</v>
          </cell>
          <cell r="BX34">
            <v>15480</v>
          </cell>
          <cell r="BY34">
            <v>0</v>
          </cell>
          <cell r="BZ34">
            <v>0</v>
          </cell>
          <cell r="CA34">
            <v>189630</v>
          </cell>
          <cell r="CB34">
            <v>62334</v>
          </cell>
          <cell r="CC34">
            <v>33269</v>
          </cell>
          <cell r="CD34">
            <v>36686</v>
          </cell>
          <cell r="CE34">
            <v>5220</v>
          </cell>
          <cell r="CF34">
            <v>137509</v>
          </cell>
          <cell r="CG34">
            <v>88730</v>
          </cell>
          <cell r="CH34">
            <v>44644</v>
          </cell>
          <cell r="CI34">
            <v>48382</v>
          </cell>
          <cell r="CJ34">
            <v>7874</v>
          </cell>
          <cell r="CK34">
            <v>189630</v>
          </cell>
          <cell r="CL34">
            <v>-5.9153874953201013E-2</v>
          </cell>
          <cell r="CM34">
            <v>-2.3474178403755874E-2</v>
          </cell>
        </row>
        <row r="35">
          <cell r="A35">
            <v>39630</v>
          </cell>
          <cell r="B35">
            <v>26148</v>
          </cell>
          <cell r="C35">
            <v>20397</v>
          </cell>
          <cell r="D35">
            <v>5852</v>
          </cell>
          <cell r="F35">
            <v>0</v>
          </cell>
          <cell r="G35">
            <v>52397</v>
          </cell>
          <cell r="H35">
            <v>33872</v>
          </cell>
          <cell r="I35">
            <v>26030</v>
          </cell>
          <cell r="J35">
            <v>7740</v>
          </cell>
          <cell r="L35">
            <v>0</v>
          </cell>
          <cell r="M35">
            <v>67642</v>
          </cell>
          <cell r="N35">
            <v>23210</v>
          </cell>
          <cell r="O35">
            <v>10766</v>
          </cell>
          <cell r="P35">
            <v>14323</v>
          </cell>
          <cell r="Q35">
            <v>4098</v>
          </cell>
          <cell r="R35">
            <v>52397</v>
          </cell>
          <cell r="S35">
            <v>29598</v>
          </cell>
          <cell r="T35">
            <v>13988</v>
          </cell>
          <cell r="U35">
            <v>18620</v>
          </cell>
          <cell r="V35">
            <v>5436</v>
          </cell>
          <cell r="W35">
            <v>67642</v>
          </cell>
          <cell r="X35">
            <v>69450</v>
          </cell>
          <cell r="Y35">
            <v>58322</v>
          </cell>
          <cell r="Z35">
            <v>13538</v>
          </cell>
          <cell r="AA35">
            <v>0</v>
          </cell>
          <cell r="AB35">
            <v>0</v>
          </cell>
          <cell r="AC35">
            <v>141310</v>
          </cell>
          <cell r="AD35">
            <v>95620</v>
          </cell>
          <cell r="AE35">
            <v>80502</v>
          </cell>
          <cell r="AF35">
            <v>18360</v>
          </cell>
          <cell r="AG35">
            <v>0</v>
          </cell>
          <cell r="AH35">
            <v>0</v>
          </cell>
          <cell r="AI35">
            <v>194482</v>
          </cell>
          <cell r="AJ35">
            <v>63139</v>
          </cell>
          <cell r="AK35">
            <v>31661</v>
          </cell>
          <cell r="AL35">
            <v>38901</v>
          </cell>
          <cell r="AM35">
            <v>7609</v>
          </cell>
          <cell r="AN35">
            <v>141310</v>
          </cell>
          <cell r="AO35">
            <v>88776</v>
          </cell>
          <cell r="AP35">
            <v>43826</v>
          </cell>
          <cell r="AQ35">
            <v>51198</v>
          </cell>
          <cell r="AR35">
            <v>10682</v>
          </cell>
          <cell r="AS35">
            <v>194482</v>
          </cell>
          <cell r="AT35">
            <v>284010</v>
          </cell>
          <cell r="AU35">
            <v>250855</v>
          </cell>
          <cell r="AV35">
            <v>51662</v>
          </cell>
          <cell r="AW35">
            <v>0</v>
          </cell>
          <cell r="AX35">
            <v>15244</v>
          </cell>
          <cell r="AY35">
            <v>601771</v>
          </cell>
          <cell r="AZ35">
            <v>365398</v>
          </cell>
          <cell r="BA35">
            <v>324734</v>
          </cell>
          <cell r="BB35">
            <v>61920</v>
          </cell>
          <cell r="BC35">
            <v>0</v>
          </cell>
          <cell r="BD35">
            <v>18980</v>
          </cell>
          <cell r="BE35">
            <v>771032</v>
          </cell>
          <cell r="BF35">
            <v>279033</v>
          </cell>
          <cell r="BG35">
            <v>146418</v>
          </cell>
          <cell r="BH35">
            <v>147298</v>
          </cell>
          <cell r="BI35">
            <v>29022</v>
          </cell>
          <cell r="BJ35">
            <v>601771</v>
          </cell>
          <cell r="BK35">
            <v>368244</v>
          </cell>
          <cell r="BL35">
            <v>184428</v>
          </cell>
          <cell r="BM35">
            <v>179530</v>
          </cell>
          <cell r="BN35">
            <v>38830</v>
          </cell>
          <cell r="BO35">
            <v>771032</v>
          </cell>
          <cell r="BP35">
            <v>93579</v>
          </cell>
          <cell r="BQ35">
            <v>78837</v>
          </cell>
          <cell r="BR35">
            <v>17490</v>
          </cell>
          <cell r="BS35">
            <v>0</v>
          </cell>
          <cell r="BT35">
            <v>0</v>
          </cell>
          <cell r="BU35">
            <v>189906</v>
          </cell>
          <cell r="BV35">
            <v>126718</v>
          </cell>
          <cell r="BW35">
            <v>107334</v>
          </cell>
          <cell r="BX35">
            <v>23220</v>
          </cell>
          <cell r="BY35">
            <v>0</v>
          </cell>
          <cell r="BZ35">
            <v>0</v>
          </cell>
          <cell r="CA35">
            <v>257272</v>
          </cell>
          <cell r="CB35">
            <v>85544</v>
          </cell>
          <cell r="CC35">
            <v>44035</v>
          </cell>
          <cell r="CD35">
            <v>51009</v>
          </cell>
          <cell r="CE35">
            <v>9318</v>
          </cell>
          <cell r="CF35">
            <v>189906</v>
          </cell>
          <cell r="CG35">
            <v>118328</v>
          </cell>
          <cell r="CH35">
            <v>58632</v>
          </cell>
          <cell r="CI35">
            <v>67002</v>
          </cell>
          <cell r="CJ35">
            <v>13310</v>
          </cell>
          <cell r="CK35">
            <v>257272</v>
          </cell>
          <cell r="CL35">
            <v>7.153520521892065E-2</v>
          </cell>
          <cell r="CM35">
            <v>4.5859360504669322E-2</v>
          </cell>
        </row>
        <row r="36">
          <cell r="A36">
            <v>39661</v>
          </cell>
          <cell r="B36">
            <v>21332</v>
          </cell>
          <cell r="C36">
            <v>19619</v>
          </cell>
          <cell r="D36">
            <v>5690</v>
          </cell>
          <cell r="F36">
            <v>0</v>
          </cell>
          <cell r="G36">
            <v>46641</v>
          </cell>
          <cell r="H36">
            <v>30504</v>
          </cell>
          <cell r="I36">
            <v>28056</v>
          </cell>
          <cell r="J36">
            <v>7920</v>
          </cell>
          <cell r="L36">
            <v>0</v>
          </cell>
          <cell r="M36">
            <v>66480</v>
          </cell>
          <cell r="N36">
            <v>18927</v>
          </cell>
          <cell r="O36">
            <v>9951</v>
          </cell>
          <cell r="P36">
            <v>13852</v>
          </cell>
          <cell r="Q36">
            <v>3911</v>
          </cell>
          <cell r="R36">
            <v>46641</v>
          </cell>
          <cell r="S36">
            <v>27416</v>
          </cell>
          <cell r="T36">
            <v>14488</v>
          </cell>
          <cell r="U36">
            <v>19184</v>
          </cell>
          <cell r="V36">
            <v>5392</v>
          </cell>
          <cell r="W36">
            <v>66480</v>
          </cell>
          <cell r="X36">
            <v>67814</v>
          </cell>
          <cell r="Y36">
            <v>58348</v>
          </cell>
          <cell r="Z36">
            <v>15597</v>
          </cell>
          <cell r="AA36">
            <v>0</v>
          </cell>
          <cell r="AB36">
            <v>0</v>
          </cell>
          <cell r="AC36">
            <v>141759</v>
          </cell>
          <cell r="AD36">
            <v>93712</v>
          </cell>
          <cell r="AE36">
            <v>79962</v>
          </cell>
          <cell r="AF36">
            <v>21600</v>
          </cell>
          <cell r="AG36">
            <v>0</v>
          </cell>
          <cell r="AH36">
            <v>0</v>
          </cell>
          <cell r="AI36">
            <v>195274</v>
          </cell>
          <cell r="AJ36">
            <v>60767</v>
          </cell>
          <cell r="AK36">
            <v>30299</v>
          </cell>
          <cell r="AL36">
            <v>40702</v>
          </cell>
          <cell r="AM36">
            <v>9991</v>
          </cell>
          <cell r="AN36">
            <v>141759</v>
          </cell>
          <cell r="AO36">
            <v>85204</v>
          </cell>
          <cell r="AP36">
            <v>41920</v>
          </cell>
          <cell r="AQ36">
            <v>54412</v>
          </cell>
          <cell r="AR36">
            <v>13738</v>
          </cell>
          <cell r="AS36">
            <v>195274</v>
          </cell>
          <cell r="AT36">
            <v>284280</v>
          </cell>
          <cell r="AU36">
            <v>250587</v>
          </cell>
          <cell r="AV36">
            <v>53644</v>
          </cell>
          <cell r="AW36">
            <v>0</v>
          </cell>
          <cell r="AX36">
            <v>13265</v>
          </cell>
          <cell r="AY36">
            <v>601776</v>
          </cell>
          <cell r="AZ36">
            <v>365836</v>
          </cell>
          <cell r="BA36">
            <v>325300</v>
          </cell>
          <cell r="BB36">
            <v>65160</v>
          </cell>
          <cell r="BC36">
            <v>0</v>
          </cell>
          <cell r="BD36">
            <v>16352</v>
          </cell>
          <cell r="BE36">
            <v>772648</v>
          </cell>
          <cell r="BF36">
            <v>277892</v>
          </cell>
          <cell r="BG36">
            <v>145850</v>
          </cell>
          <cell r="BH36">
            <v>148835</v>
          </cell>
          <cell r="BI36">
            <v>29199</v>
          </cell>
          <cell r="BJ36">
            <v>601776</v>
          </cell>
          <cell r="BK36">
            <v>365742</v>
          </cell>
          <cell r="BL36">
            <v>184496</v>
          </cell>
          <cell r="BM36">
            <v>183288</v>
          </cell>
          <cell r="BN36">
            <v>39122</v>
          </cell>
          <cell r="BO36">
            <v>772648</v>
          </cell>
          <cell r="BP36">
            <v>114911</v>
          </cell>
          <cell r="BQ36">
            <v>98456</v>
          </cell>
          <cell r="BR36">
            <v>23180</v>
          </cell>
          <cell r="BS36">
            <v>0</v>
          </cell>
          <cell r="BT36">
            <v>0</v>
          </cell>
          <cell r="BU36">
            <v>236547</v>
          </cell>
          <cell r="BV36">
            <v>157222</v>
          </cell>
          <cell r="BW36">
            <v>135390</v>
          </cell>
          <cell r="BX36">
            <v>31140</v>
          </cell>
          <cell r="BY36">
            <v>0</v>
          </cell>
          <cell r="BZ36">
            <v>0</v>
          </cell>
          <cell r="CA36">
            <v>323752</v>
          </cell>
          <cell r="CB36">
            <v>104471</v>
          </cell>
          <cell r="CC36">
            <v>53986</v>
          </cell>
          <cell r="CD36">
            <v>64861</v>
          </cell>
          <cell r="CE36">
            <v>13229</v>
          </cell>
          <cell r="CF36">
            <v>236547</v>
          </cell>
          <cell r="CG36">
            <v>145744</v>
          </cell>
          <cell r="CH36">
            <v>73120</v>
          </cell>
          <cell r="CI36">
            <v>86186</v>
          </cell>
          <cell r="CJ36">
            <v>18702</v>
          </cell>
          <cell r="CK36">
            <v>323752</v>
          </cell>
          <cell r="CL36">
            <v>1.0721331160468139E-4</v>
          </cell>
          <cell r="CM36">
            <v>2.4913665515540195E-2</v>
          </cell>
        </row>
        <row r="37">
          <cell r="A37">
            <v>39692</v>
          </cell>
          <cell r="B37">
            <v>22657</v>
          </cell>
          <cell r="C37">
            <v>19784</v>
          </cell>
          <cell r="D37">
            <v>6026</v>
          </cell>
          <cell r="F37">
            <v>0</v>
          </cell>
          <cell r="G37">
            <v>48467</v>
          </cell>
          <cell r="H37">
            <v>31098</v>
          </cell>
          <cell r="I37">
            <v>26480</v>
          </cell>
          <cell r="J37">
            <v>7920</v>
          </cell>
          <cell r="L37">
            <v>0</v>
          </cell>
          <cell r="M37">
            <v>65498</v>
          </cell>
          <cell r="N37">
            <v>20145</v>
          </cell>
          <cell r="O37">
            <v>10671</v>
          </cell>
          <cell r="P37">
            <v>14261</v>
          </cell>
          <cell r="Q37">
            <v>3390</v>
          </cell>
          <cell r="R37">
            <v>48467</v>
          </cell>
          <cell r="S37">
            <v>28534</v>
          </cell>
          <cell r="T37">
            <v>13914</v>
          </cell>
          <cell r="U37">
            <v>18378</v>
          </cell>
          <cell r="V37">
            <v>4672</v>
          </cell>
          <cell r="W37">
            <v>65498</v>
          </cell>
          <cell r="X37">
            <v>70137</v>
          </cell>
          <cell r="Y37">
            <v>59800</v>
          </cell>
          <cell r="Z37">
            <v>17568</v>
          </cell>
          <cell r="AA37">
            <v>0</v>
          </cell>
          <cell r="AB37">
            <v>0</v>
          </cell>
          <cell r="AC37">
            <v>147505</v>
          </cell>
          <cell r="AD37">
            <v>95474</v>
          </cell>
          <cell r="AE37">
            <v>80566</v>
          </cell>
          <cell r="AF37">
            <v>23580</v>
          </cell>
          <cell r="AG37">
            <v>0</v>
          </cell>
          <cell r="AH37">
            <v>0</v>
          </cell>
          <cell r="AI37">
            <v>199620</v>
          </cell>
          <cell r="AJ37">
            <v>62282</v>
          </cell>
          <cell r="AK37">
            <v>31388</v>
          </cell>
          <cell r="AL37">
            <v>42436</v>
          </cell>
          <cell r="AM37">
            <v>11399</v>
          </cell>
          <cell r="AN37">
            <v>147505</v>
          </cell>
          <cell r="AO37">
            <v>85548</v>
          </cell>
          <cell r="AP37">
            <v>42390</v>
          </cell>
          <cell r="AQ37">
            <v>56182</v>
          </cell>
          <cell r="AR37">
            <v>15500</v>
          </cell>
          <cell r="AS37">
            <v>199620</v>
          </cell>
          <cell r="AT37">
            <v>284927</v>
          </cell>
          <cell r="AU37">
            <v>248860</v>
          </cell>
          <cell r="AV37">
            <v>55326</v>
          </cell>
          <cell r="AW37">
            <v>0</v>
          </cell>
          <cell r="AX37">
            <v>10991</v>
          </cell>
          <cell r="AY37">
            <v>600104</v>
          </cell>
          <cell r="AZ37">
            <v>368318</v>
          </cell>
          <cell r="BA37">
            <v>324474</v>
          </cell>
          <cell r="BB37">
            <v>68400</v>
          </cell>
          <cell r="BC37">
            <v>0</v>
          </cell>
          <cell r="BD37">
            <v>13724</v>
          </cell>
          <cell r="BE37">
            <v>774916</v>
          </cell>
          <cell r="BF37">
            <v>276832</v>
          </cell>
          <cell r="BG37">
            <v>145335</v>
          </cell>
          <cell r="BH37">
            <v>149225</v>
          </cell>
          <cell r="BI37">
            <v>28712</v>
          </cell>
          <cell r="BJ37">
            <v>600104</v>
          </cell>
          <cell r="BK37">
            <v>365246</v>
          </cell>
          <cell r="BL37">
            <v>184902</v>
          </cell>
          <cell r="BM37">
            <v>186230</v>
          </cell>
          <cell r="BN37">
            <v>38538</v>
          </cell>
          <cell r="BO37">
            <v>774916</v>
          </cell>
          <cell r="BP37">
            <v>137568</v>
          </cell>
          <cell r="BQ37">
            <v>118240</v>
          </cell>
          <cell r="BR37">
            <v>29206</v>
          </cell>
          <cell r="BS37">
            <v>0</v>
          </cell>
          <cell r="BT37">
            <v>0</v>
          </cell>
          <cell r="BU37">
            <v>285014</v>
          </cell>
          <cell r="BV37">
            <v>188320</v>
          </cell>
          <cell r="BW37">
            <v>161870</v>
          </cell>
          <cell r="BX37">
            <v>39060</v>
          </cell>
          <cell r="BY37">
            <v>0</v>
          </cell>
          <cell r="BZ37">
            <v>0</v>
          </cell>
          <cell r="CA37">
            <v>389250</v>
          </cell>
          <cell r="CB37">
            <v>124616</v>
          </cell>
          <cell r="CC37">
            <v>64657</v>
          </cell>
          <cell r="CD37">
            <v>79122</v>
          </cell>
          <cell r="CE37">
            <v>16619</v>
          </cell>
          <cell r="CF37">
            <v>285014</v>
          </cell>
          <cell r="CG37">
            <v>174278</v>
          </cell>
          <cell r="CH37">
            <v>87034</v>
          </cell>
          <cell r="CI37">
            <v>104564</v>
          </cell>
          <cell r="CJ37">
            <v>23374</v>
          </cell>
          <cell r="CK37">
            <v>389250</v>
          </cell>
          <cell r="CL37">
            <v>-3.3347294521230975E-2</v>
          </cell>
          <cell r="CM37">
            <v>3.5869049501818795E-2</v>
          </cell>
        </row>
        <row r="38">
          <cell r="A38">
            <v>39722</v>
          </cell>
          <cell r="B38">
            <v>24801</v>
          </cell>
          <cell r="C38">
            <v>21495</v>
          </cell>
          <cell r="D38">
            <v>7005</v>
          </cell>
          <cell r="F38">
            <v>0</v>
          </cell>
          <cell r="G38">
            <v>53301</v>
          </cell>
          <cell r="H38">
            <v>32558</v>
          </cell>
          <cell r="I38">
            <v>27232</v>
          </cell>
          <cell r="J38">
            <v>7920</v>
          </cell>
          <cell r="L38">
            <v>0</v>
          </cell>
          <cell r="M38">
            <v>67710</v>
          </cell>
          <cell r="N38">
            <v>23494</v>
          </cell>
          <cell r="O38">
            <v>12297</v>
          </cell>
          <cell r="P38">
            <v>15907</v>
          </cell>
          <cell r="Q38">
            <v>1603</v>
          </cell>
          <cell r="R38">
            <v>53301</v>
          </cell>
          <cell r="S38">
            <v>31492</v>
          </cell>
          <cell r="T38">
            <v>15676</v>
          </cell>
          <cell r="U38">
            <v>18498</v>
          </cell>
          <cell r="V38">
            <v>2044</v>
          </cell>
          <cell r="W38">
            <v>67710</v>
          </cell>
          <cell r="X38">
            <v>68790</v>
          </cell>
          <cell r="Y38">
            <v>60898</v>
          </cell>
          <cell r="Z38">
            <v>18721</v>
          </cell>
          <cell r="AA38">
            <v>0</v>
          </cell>
          <cell r="AB38">
            <v>0</v>
          </cell>
          <cell r="AC38">
            <v>148409</v>
          </cell>
          <cell r="AD38">
            <v>94160</v>
          </cell>
          <cell r="AE38">
            <v>81768</v>
          </cell>
          <cell r="AF38">
            <v>23760</v>
          </cell>
          <cell r="AG38">
            <v>0</v>
          </cell>
          <cell r="AH38">
            <v>0</v>
          </cell>
          <cell r="AI38">
            <v>199688</v>
          </cell>
          <cell r="AJ38">
            <v>62566</v>
          </cell>
          <cell r="AK38">
            <v>32919</v>
          </cell>
          <cell r="AL38">
            <v>44020</v>
          </cell>
          <cell r="AM38">
            <v>8904</v>
          </cell>
          <cell r="AN38">
            <v>148409</v>
          </cell>
          <cell r="AO38">
            <v>87442</v>
          </cell>
          <cell r="AP38">
            <v>44078</v>
          </cell>
          <cell r="AQ38">
            <v>56060</v>
          </cell>
          <cell r="AR38">
            <v>12108</v>
          </cell>
          <cell r="AS38">
            <v>199688</v>
          </cell>
          <cell r="AT38">
            <v>285858</v>
          </cell>
          <cell r="AU38">
            <v>247474</v>
          </cell>
          <cell r="AV38">
            <v>57780</v>
          </cell>
          <cell r="AW38">
            <v>0</v>
          </cell>
          <cell r="AX38">
            <v>8974</v>
          </cell>
          <cell r="AY38">
            <v>600086</v>
          </cell>
          <cell r="AZ38">
            <v>372698</v>
          </cell>
          <cell r="BA38">
            <v>323950</v>
          </cell>
          <cell r="BB38">
            <v>71460</v>
          </cell>
          <cell r="BC38">
            <v>0</v>
          </cell>
          <cell r="BD38">
            <v>11388</v>
          </cell>
          <cell r="BE38">
            <v>779496</v>
          </cell>
          <cell r="BF38">
            <v>276066</v>
          </cell>
          <cell r="BG38">
            <v>145156</v>
          </cell>
          <cell r="BH38">
            <v>151564</v>
          </cell>
          <cell r="BI38">
            <v>27300</v>
          </cell>
          <cell r="BJ38">
            <v>600086</v>
          </cell>
          <cell r="BK38">
            <v>366448</v>
          </cell>
          <cell r="BL38">
            <v>186036</v>
          </cell>
          <cell r="BM38">
            <v>189934</v>
          </cell>
          <cell r="BN38">
            <v>37078</v>
          </cell>
          <cell r="BO38">
            <v>779496</v>
          </cell>
          <cell r="BP38">
            <v>162369</v>
          </cell>
          <cell r="BQ38">
            <v>139735</v>
          </cell>
          <cell r="BR38">
            <v>36211</v>
          </cell>
          <cell r="BS38">
            <v>0</v>
          </cell>
          <cell r="BT38">
            <v>0</v>
          </cell>
          <cell r="BU38">
            <v>338315</v>
          </cell>
          <cell r="BV38">
            <v>220878</v>
          </cell>
          <cell r="BW38">
            <v>189102</v>
          </cell>
          <cell r="BX38">
            <v>46980</v>
          </cell>
          <cell r="BY38">
            <v>0</v>
          </cell>
          <cell r="BZ38">
            <v>0</v>
          </cell>
          <cell r="CA38">
            <v>456960</v>
          </cell>
          <cell r="CB38">
            <v>148110</v>
          </cell>
          <cell r="CC38">
            <v>76954</v>
          </cell>
          <cell r="CD38">
            <v>95029</v>
          </cell>
          <cell r="CE38">
            <v>18222</v>
          </cell>
          <cell r="CF38">
            <v>338315</v>
          </cell>
          <cell r="CG38">
            <v>205770</v>
          </cell>
          <cell r="CH38">
            <v>102710</v>
          </cell>
          <cell r="CI38">
            <v>123062</v>
          </cell>
          <cell r="CJ38">
            <v>25418</v>
          </cell>
          <cell r="CK38">
            <v>456960</v>
          </cell>
          <cell r="CL38">
            <v>-3.3759072750805252E-4</v>
          </cell>
          <cell r="CM38">
            <v>7.2548709013147583E-2</v>
          </cell>
        </row>
        <row r="39">
          <cell r="A39">
            <v>39753</v>
          </cell>
          <cell r="B39">
            <v>24216</v>
          </cell>
          <cell r="C39">
            <v>20328</v>
          </cell>
          <cell r="D39">
            <v>6180</v>
          </cell>
          <cell r="F39">
            <v>0</v>
          </cell>
          <cell r="G39">
            <v>50724</v>
          </cell>
          <cell r="H39">
            <v>34456</v>
          </cell>
          <cell r="I39">
            <v>26708</v>
          </cell>
          <cell r="J39">
            <v>7560</v>
          </cell>
          <cell r="L39">
            <v>0</v>
          </cell>
          <cell r="M39">
            <v>68724</v>
          </cell>
          <cell r="N39">
            <v>22286</v>
          </cell>
          <cell r="O39">
            <v>12635</v>
          </cell>
          <cell r="P39">
            <v>13945</v>
          </cell>
          <cell r="Q39">
            <v>1858</v>
          </cell>
          <cell r="R39">
            <v>50724</v>
          </cell>
          <cell r="S39">
            <v>31322</v>
          </cell>
          <cell r="T39">
            <v>17178</v>
          </cell>
          <cell r="U39">
            <v>17596</v>
          </cell>
          <cell r="V39">
            <v>2628</v>
          </cell>
          <cell r="W39">
            <v>68724</v>
          </cell>
          <cell r="X39">
            <v>71674</v>
          </cell>
          <cell r="Y39">
            <v>61607</v>
          </cell>
          <cell r="Z39">
            <v>19211</v>
          </cell>
          <cell r="AA39">
            <v>0</v>
          </cell>
          <cell r="AB39">
            <v>0</v>
          </cell>
          <cell r="AC39">
            <v>152492</v>
          </cell>
          <cell r="AD39">
            <v>98112</v>
          </cell>
          <cell r="AE39">
            <v>80420</v>
          </cell>
          <cell r="AF39">
            <v>23400</v>
          </cell>
          <cell r="AG39">
            <v>0</v>
          </cell>
          <cell r="AH39">
            <v>0</v>
          </cell>
          <cell r="AI39">
            <v>201932</v>
          </cell>
          <cell r="AJ39">
            <v>65925</v>
          </cell>
          <cell r="AK39">
            <v>35603</v>
          </cell>
          <cell r="AL39">
            <v>44113</v>
          </cell>
          <cell r="AM39">
            <v>6851</v>
          </cell>
          <cell r="AN39">
            <v>152492</v>
          </cell>
          <cell r="AO39">
            <v>91348</v>
          </cell>
          <cell r="AP39">
            <v>46768</v>
          </cell>
          <cell r="AQ39">
            <v>54472</v>
          </cell>
          <cell r="AR39">
            <v>9344</v>
          </cell>
          <cell r="AS39">
            <v>201932</v>
          </cell>
          <cell r="AT39">
            <v>286475</v>
          </cell>
          <cell r="AU39">
            <v>247267</v>
          </cell>
          <cell r="AV39">
            <v>59897</v>
          </cell>
          <cell r="AW39">
            <v>0</v>
          </cell>
          <cell r="AX39">
            <v>7973</v>
          </cell>
          <cell r="AY39">
            <v>601612</v>
          </cell>
          <cell r="AZ39">
            <v>377224</v>
          </cell>
          <cell r="BA39">
            <v>324824</v>
          </cell>
          <cell r="BB39">
            <v>74520</v>
          </cell>
          <cell r="BC39">
            <v>0</v>
          </cell>
          <cell r="BD39">
            <v>10220</v>
          </cell>
          <cell r="BE39">
            <v>786788</v>
          </cell>
          <cell r="BF39">
            <v>274607</v>
          </cell>
          <cell r="BG39">
            <v>144259</v>
          </cell>
          <cell r="BH39">
            <v>154589</v>
          </cell>
          <cell r="BI39">
            <v>28157</v>
          </cell>
          <cell r="BJ39">
            <v>601612</v>
          </cell>
          <cell r="BK39">
            <v>365896</v>
          </cell>
          <cell r="BL39">
            <v>187136</v>
          </cell>
          <cell r="BM39">
            <v>195218</v>
          </cell>
          <cell r="BN39">
            <v>38538</v>
          </cell>
          <cell r="BO39">
            <v>786788</v>
          </cell>
          <cell r="BP39">
            <v>186585</v>
          </cell>
          <cell r="BQ39">
            <v>160063</v>
          </cell>
          <cell r="BR39">
            <v>42391</v>
          </cell>
          <cell r="BS39">
            <v>0</v>
          </cell>
          <cell r="BT39">
            <v>0</v>
          </cell>
          <cell r="BU39">
            <v>389039</v>
          </cell>
          <cell r="BV39">
            <v>255334</v>
          </cell>
          <cell r="BW39">
            <v>215810</v>
          </cell>
          <cell r="BX39">
            <v>54540</v>
          </cell>
          <cell r="BY39">
            <v>0</v>
          </cell>
          <cell r="BZ39">
            <v>0</v>
          </cell>
          <cell r="CA39">
            <v>525684</v>
          </cell>
          <cell r="CB39">
            <v>170396</v>
          </cell>
          <cell r="CC39">
            <v>89589</v>
          </cell>
          <cell r="CD39">
            <v>108974</v>
          </cell>
          <cell r="CE39">
            <v>20080</v>
          </cell>
          <cell r="CF39">
            <v>389039</v>
          </cell>
          <cell r="CG39">
            <v>237092</v>
          </cell>
          <cell r="CH39">
            <v>119888</v>
          </cell>
          <cell r="CI39">
            <v>140658</v>
          </cell>
          <cell r="CJ39">
            <v>28046</v>
          </cell>
          <cell r="CK39">
            <v>525684</v>
          </cell>
          <cell r="CL39">
            <v>3.1017521037440599E-2</v>
          </cell>
          <cell r="CM39">
            <v>0.1187003516082823</v>
          </cell>
        </row>
        <row r="40">
          <cell r="A40">
            <v>39783</v>
          </cell>
          <cell r="B40">
            <v>26656</v>
          </cell>
          <cell r="C40">
            <v>22614</v>
          </cell>
          <cell r="D40">
            <v>8664</v>
          </cell>
          <cell r="F40">
            <v>0</v>
          </cell>
          <cell r="G40">
            <v>57934</v>
          </cell>
          <cell r="H40">
            <v>35478</v>
          </cell>
          <cell r="I40">
            <v>28512</v>
          </cell>
          <cell r="J40">
            <v>12600</v>
          </cell>
          <cell r="L40">
            <v>0</v>
          </cell>
          <cell r="M40">
            <v>76590</v>
          </cell>
          <cell r="N40">
            <v>26384</v>
          </cell>
          <cell r="O40">
            <v>13614</v>
          </cell>
          <cell r="P40">
            <v>16094</v>
          </cell>
          <cell r="Q40">
            <v>1842</v>
          </cell>
          <cell r="R40">
            <v>57934</v>
          </cell>
          <cell r="S40">
            <v>32794</v>
          </cell>
          <cell r="T40">
            <v>19202</v>
          </cell>
          <cell r="U40">
            <v>21966</v>
          </cell>
          <cell r="V40">
            <v>2628</v>
          </cell>
          <cell r="W40">
            <v>76590</v>
          </cell>
          <cell r="X40">
            <v>75673</v>
          </cell>
          <cell r="Y40">
            <v>64437</v>
          </cell>
          <cell r="Z40">
            <v>21849</v>
          </cell>
          <cell r="AA40">
            <v>0</v>
          </cell>
          <cell r="AB40">
            <v>0</v>
          </cell>
          <cell r="AC40">
            <v>161959</v>
          </cell>
          <cell r="AD40">
            <v>102492</v>
          </cell>
          <cell r="AE40">
            <v>82452</v>
          </cell>
          <cell r="AF40">
            <v>28080</v>
          </cell>
          <cell r="AG40">
            <v>0</v>
          </cell>
          <cell r="AH40">
            <v>0</v>
          </cell>
          <cell r="AI40">
            <v>213024</v>
          </cell>
          <cell r="AJ40">
            <v>72164</v>
          </cell>
          <cell r="AK40">
            <v>38546</v>
          </cell>
          <cell r="AL40">
            <v>45946</v>
          </cell>
          <cell r="AM40">
            <v>5303</v>
          </cell>
          <cell r="AN40">
            <v>161959</v>
          </cell>
          <cell r="AO40">
            <v>95608</v>
          </cell>
          <cell r="AP40">
            <v>52056</v>
          </cell>
          <cell r="AQ40">
            <v>58060</v>
          </cell>
          <cell r="AR40">
            <v>7300</v>
          </cell>
          <cell r="AS40">
            <v>213024</v>
          </cell>
          <cell r="AT40">
            <v>288394</v>
          </cell>
          <cell r="AU40">
            <v>247243</v>
          </cell>
          <cell r="AV40">
            <v>63916</v>
          </cell>
          <cell r="AW40">
            <v>0</v>
          </cell>
          <cell r="AX40">
            <v>6058</v>
          </cell>
          <cell r="AY40">
            <v>605611</v>
          </cell>
          <cell r="AZ40">
            <v>381186</v>
          </cell>
          <cell r="BA40">
            <v>325504</v>
          </cell>
          <cell r="BB40">
            <v>81900</v>
          </cell>
          <cell r="BC40">
            <v>0</v>
          </cell>
          <cell r="BD40">
            <v>7592</v>
          </cell>
          <cell r="BE40">
            <v>796182</v>
          </cell>
          <cell r="BF40">
            <v>274821</v>
          </cell>
          <cell r="BG40">
            <v>144069</v>
          </cell>
          <cell r="BH40">
            <v>158741</v>
          </cell>
          <cell r="BI40">
            <v>27980</v>
          </cell>
          <cell r="BJ40">
            <v>605611</v>
          </cell>
          <cell r="BK40">
            <v>365662</v>
          </cell>
          <cell r="BL40">
            <v>189494</v>
          </cell>
          <cell r="BM40">
            <v>202760</v>
          </cell>
          <cell r="BN40">
            <v>38266</v>
          </cell>
          <cell r="BO40">
            <v>796182</v>
          </cell>
          <cell r="BP40">
            <v>213241</v>
          </cell>
          <cell r="BQ40">
            <v>182677</v>
          </cell>
          <cell r="BR40">
            <v>51055</v>
          </cell>
          <cell r="BS40">
            <v>0</v>
          </cell>
          <cell r="BT40">
            <v>0</v>
          </cell>
          <cell r="BU40">
            <v>446973</v>
          </cell>
          <cell r="BV40">
            <v>290812</v>
          </cell>
          <cell r="BW40">
            <v>244322</v>
          </cell>
          <cell r="BX40">
            <v>67140</v>
          </cell>
          <cell r="BY40">
            <v>0</v>
          </cell>
          <cell r="BZ40">
            <v>0</v>
          </cell>
          <cell r="CA40">
            <v>602274</v>
          </cell>
          <cell r="CB40">
            <v>196780</v>
          </cell>
          <cell r="CC40">
            <v>103203</v>
          </cell>
          <cell r="CD40">
            <v>125068</v>
          </cell>
          <cell r="CE40">
            <v>21922</v>
          </cell>
          <cell r="CF40">
            <v>446973</v>
          </cell>
          <cell r="CG40">
            <v>269886</v>
          </cell>
          <cell r="CH40">
            <v>139090</v>
          </cell>
          <cell r="CI40">
            <v>162624</v>
          </cell>
          <cell r="CJ40">
            <v>30674</v>
          </cell>
          <cell r="CK40">
            <v>602274</v>
          </cell>
          <cell r="CL40">
            <v>7.4144803930657366E-2</v>
          </cell>
          <cell r="CM40">
            <v>0.13979998809452954</v>
          </cell>
        </row>
        <row r="41">
          <cell r="A41">
            <v>39814</v>
          </cell>
          <cell r="B41">
            <v>27924</v>
          </cell>
          <cell r="C41">
            <v>22733</v>
          </cell>
          <cell r="D41">
            <v>9415</v>
          </cell>
          <cell r="F41">
            <v>0</v>
          </cell>
          <cell r="G41">
            <v>60072</v>
          </cell>
          <cell r="H41">
            <v>35770</v>
          </cell>
          <cell r="I41">
            <v>27242</v>
          </cell>
          <cell r="J41">
            <v>12960</v>
          </cell>
          <cell r="L41">
            <v>0</v>
          </cell>
          <cell r="M41">
            <v>75972</v>
          </cell>
          <cell r="N41">
            <v>25927</v>
          </cell>
          <cell r="O41">
            <v>15196</v>
          </cell>
          <cell r="P41">
            <v>17361</v>
          </cell>
          <cell r="Q41">
            <v>1588</v>
          </cell>
          <cell r="R41">
            <v>60072</v>
          </cell>
          <cell r="S41">
            <v>31602</v>
          </cell>
          <cell r="T41">
            <v>19346</v>
          </cell>
          <cell r="U41">
            <v>22688</v>
          </cell>
          <cell r="V41">
            <v>2336</v>
          </cell>
          <cell r="W41">
            <v>75972</v>
          </cell>
          <cell r="X41">
            <v>78796</v>
          </cell>
          <cell r="Y41">
            <v>65675</v>
          </cell>
          <cell r="Z41">
            <v>24259</v>
          </cell>
          <cell r="AA41">
            <v>0</v>
          </cell>
          <cell r="AB41">
            <v>0</v>
          </cell>
          <cell r="AC41">
            <v>168730</v>
          </cell>
          <cell r="AD41">
            <v>105704</v>
          </cell>
          <cell r="AE41">
            <v>82462</v>
          </cell>
          <cell r="AF41">
            <v>33120</v>
          </cell>
          <cell r="AG41">
            <v>0</v>
          </cell>
          <cell r="AH41">
            <v>0</v>
          </cell>
          <cell r="AI41">
            <v>221286</v>
          </cell>
          <cell r="AJ41">
            <v>74597</v>
          </cell>
          <cell r="AK41">
            <v>41445</v>
          </cell>
          <cell r="AL41">
            <v>47400</v>
          </cell>
          <cell r="AM41">
            <v>5288</v>
          </cell>
          <cell r="AN41">
            <v>168730</v>
          </cell>
          <cell r="AO41">
            <v>95718</v>
          </cell>
          <cell r="AP41">
            <v>55726</v>
          </cell>
          <cell r="AQ41">
            <v>62250</v>
          </cell>
          <cell r="AR41">
            <v>7592</v>
          </cell>
          <cell r="AS41">
            <v>221286</v>
          </cell>
          <cell r="AT41">
            <v>291176</v>
          </cell>
          <cell r="AU41">
            <v>247936</v>
          </cell>
          <cell r="AV41">
            <v>68400</v>
          </cell>
          <cell r="AW41">
            <v>0</v>
          </cell>
          <cell r="AX41">
            <v>3757</v>
          </cell>
          <cell r="AY41">
            <v>611269</v>
          </cell>
          <cell r="AZ41">
            <v>386442</v>
          </cell>
          <cell r="BA41">
            <v>325632</v>
          </cell>
          <cell r="BB41">
            <v>89280</v>
          </cell>
          <cell r="BC41">
            <v>0</v>
          </cell>
          <cell r="BD41">
            <v>4964</v>
          </cell>
          <cell r="BE41">
            <v>806318</v>
          </cell>
          <cell r="BF41">
            <v>274391</v>
          </cell>
          <cell r="BG41">
            <v>145244</v>
          </cell>
          <cell r="BH41">
            <v>164367</v>
          </cell>
          <cell r="BI41">
            <v>27267</v>
          </cell>
          <cell r="BJ41">
            <v>611269</v>
          </cell>
          <cell r="BK41">
            <v>364874</v>
          </cell>
          <cell r="BL41">
            <v>191786</v>
          </cell>
          <cell r="BM41">
            <v>211684</v>
          </cell>
          <cell r="BN41">
            <v>37974</v>
          </cell>
          <cell r="BO41">
            <v>806318</v>
          </cell>
          <cell r="BP41">
            <v>241165</v>
          </cell>
          <cell r="BQ41">
            <v>205410</v>
          </cell>
          <cell r="BR41">
            <v>60470</v>
          </cell>
          <cell r="BS41">
            <v>0</v>
          </cell>
          <cell r="BT41">
            <v>0</v>
          </cell>
          <cell r="BU41">
            <v>507045</v>
          </cell>
          <cell r="BV41">
            <v>326582</v>
          </cell>
          <cell r="BW41">
            <v>271564</v>
          </cell>
          <cell r="BX41">
            <v>80100</v>
          </cell>
          <cell r="BY41">
            <v>0</v>
          </cell>
          <cell r="BZ41">
            <v>0</v>
          </cell>
          <cell r="CA41">
            <v>678246</v>
          </cell>
          <cell r="CB41">
            <v>222707</v>
          </cell>
          <cell r="CC41">
            <v>118399</v>
          </cell>
          <cell r="CD41">
            <v>142429</v>
          </cell>
          <cell r="CE41">
            <v>23510</v>
          </cell>
          <cell r="CF41">
            <v>507045</v>
          </cell>
          <cell r="CG41">
            <v>301488</v>
          </cell>
          <cell r="CH41">
            <v>158436</v>
          </cell>
          <cell r="CI41">
            <v>185312</v>
          </cell>
          <cell r="CJ41">
            <v>33010</v>
          </cell>
          <cell r="CK41">
            <v>678246</v>
          </cell>
          <cell r="CL41">
            <v>0.10398059322968356</v>
          </cell>
          <cell r="CM41">
            <v>0.1539583206756181</v>
          </cell>
        </row>
        <row r="42">
          <cell r="A42">
            <v>39845</v>
          </cell>
          <cell r="B42">
            <v>21941</v>
          </cell>
          <cell r="C42">
            <v>21057</v>
          </cell>
          <cell r="D42">
            <v>7113</v>
          </cell>
          <cell r="F42">
            <v>0</v>
          </cell>
          <cell r="G42">
            <v>50111</v>
          </cell>
          <cell r="H42">
            <v>30368</v>
          </cell>
          <cell r="I42">
            <v>25932</v>
          </cell>
          <cell r="J42">
            <v>11520</v>
          </cell>
          <cell r="L42">
            <v>0</v>
          </cell>
          <cell r="M42">
            <v>67820</v>
          </cell>
          <cell r="N42">
            <v>23216</v>
          </cell>
          <cell r="O42">
            <v>12246</v>
          </cell>
          <cell r="P42">
            <v>13867</v>
          </cell>
          <cell r="Q42">
            <v>782</v>
          </cell>
          <cell r="R42">
            <v>50111</v>
          </cell>
          <cell r="S42">
            <v>29364</v>
          </cell>
          <cell r="T42">
            <v>16840</v>
          </cell>
          <cell r="U42">
            <v>20448</v>
          </cell>
          <cell r="V42">
            <v>1168</v>
          </cell>
          <cell r="W42">
            <v>67820</v>
          </cell>
          <cell r="X42">
            <v>76521</v>
          </cell>
          <cell r="Y42">
            <v>66404</v>
          </cell>
          <cell r="Z42">
            <v>25192</v>
          </cell>
          <cell r="AA42">
            <v>0</v>
          </cell>
          <cell r="AB42">
            <v>0</v>
          </cell>
          <cell r="AC42">
            <v>168117</v>
          </cell>
          <cell r="AD42">
            <v>101616</v>
          </cell>
          <cell r="AE42">
            <v>81686</v>
          </cell>
          <cell r="AF42">
            <v>37080</v>
          </cell>
          <cell r="AG42">
            <v>0</v>
          </cell>
          <cell r="AH42">
            <v>0</v>
          </cell>
          <cell r="AI42">
            <v>220382</v>
          </cell>
          <cell r="AJ42">
            <v>75527</v>
          </cell>
          <cell r="AK42">
            <v>41056</v>
          </cell>
          <cell r="AL42">
            <v>47322</v>
          </cell>
          <cell r="AM42">
            <v>4212</v>
          </cell>
          <cell r="AN42">
            <v>168117</v>
          </cell>
          <cell r="AO42">
            <v>93760</v>
          </cell>
          <cell r="AP42">
            <v>55388</v>
          </cell>
          <cell r="AQ42">
            <v>65102</v>
          </cell>
          <cell r="AR42">
            <v>6132</v>
          </cell>
          <cell r="AS42">
            <v>220382</v>
          </cell>
          <cell r="AT42">
            <v>289173</v>
          </cell>
          <cell r="AU42">
            <v>248467</v>
          </cell>
          <cell r="AV42">
            <v>71891</v>
          </cell>
          <cell r="AW42">
            <v>0</v>
          </cell>
          <cell r="AX42">
            <v>2000</v>
          </cell>
          <cell r="AY42">
            <v>611531</v>
          </cell>
          <cell r="AZ42">
            <v>387610</v>
          </cell>
          <cell r="BA42">
            <v>325366</v>
          </cell>
          <cell r="BB42">
            <v>96480</v>
          </cell>
          <cell r="BC42">
            <v>0</v>
          </cell>
          <cell r="BD42">
            <v>2628</v>
          </cell>
          <cell r="BE42">
            <v>812084</v>
          </cell>
          <cell r="BF42">
            <v>272386</v>
          </cell>
          <cell r="BG42">
            <v>144669</v>
          </cell>
          <cell r="BH42">
            <v>168184</v>
          </cell>
          <cell r="BI42">
            <v>26292</v>
          </cell>
          <cell r="BJ42">
            <v>611531</v>
          </cell>
          <cell r="BK42">
            <v>363210</v>
          </cell>
          <cell r="BL42">
            <v>192396</v>
          </cell>
          <cell r="BM42">
            <v>219672</v>
          </cell>
          <cell r="BN42">
            <v>36806</v>
          </cell>
          <cell r="BO42">
            <v>812084</v>
          </cell>
          <cell r="BP42">
            <v>263106</v>
          </cell>
          <cell r="BQ42">
            <v>226467</v>
          </cell>
          <cell r="BR42">
            <v>67583</v>
          </cell>
          <cell r="BS42">
            <v>0</v>
          </cell>
          <cell r="BT42">
            <v>0</v>
          </cell>
          <cell r="BU42">
            <v>557156</v>
          </cell>
          <cell r="BV42">
            <v>356950</v>
          </cell>
          <cell r="BW42">
            <v>297496</v>
          </cell>
          <cell r="BX42">
            <v>91620</v>
          </cell>
          <cell r="BY42">
            <v>0</v>
          </cell>
          <cell r="BZ42">
            <v>0</v>
          </cell>
          <cell r="CA42">
            <v>746066</v>
          </cell>
          <cell r="CB42">
            <v>245923</v>
          </cell>
          <cell r="CC42">
            <v>130645</v>
          </cell>
          <cell r="CD42">
            <v>156296</v>
          </cell>
          <cell r="CE42">
            <v>24292</v>
          </cell>
          <cell r="CF42">
            <v>557156</v>
          </cell>
          <cell r="CG42">
            <v>330852</v>
          </cell>
          <cell r="CH42">
            <v>175276</v>
          </cell>
          <cell r="CI42">
            <v>205760</v>
          </cell>
          <cell r="CJ42">
            <v>34178</v>
          </cell>
          <cell r="CK42">
            <v>746066</v>
          </cell>
          <cell r="CL42">
            <v>5.2558727356617485E-3</v>
          </cell>
          <cell r="CM42">
            <v>9.2919070486995103E-2</v>
          </cell>
        </row>
        <row r="43">
          <cell r="A43">
            <v>39873</v>
          </cell>
          <cell r="B43">
            <v>24017</v>
          </cell>
          <cell r="C43">
            <v>22565</v>
          </cell>
          <cell r="D43">
            <v>7258</v>
          </cell>
          <cell r="F43">
            <v>0</v>
          </cell>
          <cell r="G43">
            <v>53840</v>
          </cell>
          <cell r="H43">
            <v>32558</v>
          </cell>
          <cell r="I43">
            <v>28080</v>
          </cell>
          <cell r="J43">
            <v>12600</v>
          </cell>
          <cell r="L43">
            <v>0</v>
          </cell>
          <cell r="M43">
            <v>73238</v>
          </cell>
          <cell r="N43">
            <v>23742</v>
          </cell>
          <cell r="O43">
            <v>14003</v>
          </cell>
          <cell r="P43">
            <v>15097</v>
          </cell>
          <cell r="Q43">
            <v>998</v>
          </cell>
          <cell r="R43">
            <v>53840</v>
          </cell>
          <cell r="S43">
            <v>30854</v>
          </cell>
          <cell r="T43">
            <v>18280</v>
          </cell>
          <cell r="U43">
            <v>22644</v>
          </cell>
          <cell r="V43">
            <v>1460</v>
          </cell>
          <cell r="W43">
            <v>73238</v>
          </cell>
          <cell r="X43">
            <v>73882</v>
          </cell>
          <cell r="Y43">
            <v>66355</v>
          </cell>
          <cell r="Z43">
            <v>23786</v>
          </cell>
          <cell r="AA43">
            <v>0</v>
          </cell>
          <cell r="AB43">
            <v>0</v>
          </cell>
          <cell r="AC43">
            <v>164023</v>
          </cell>
          <cell r="AD43">
            <v>98696</v>
          </cell>
          <cell r="AE43">
            <v>81254</v>
          </cell>
          <cell r="AF43">
            <v>37080</v>
          </cell>
          <cell r="AG43">
            <v>0</v>
          </cell>
          <cell r="AH43">
            <v>0</v>
          </cell>
          <cell r="AI43">
            <v>217030</v>
          </cell>
          <cell r="AJ43">
            <v>72885</v>
          </cell>
          <cell r="AK43">
            <v>41445</v>
          </cell>
          <cell r="AL43">
            <v>46325</v>
          </cell>
          <cell r="AM43">
            <v>3368</v>
          </cell>
          <cell r="AN43">
            <v>164023</v>
          </cell>
          <cell r="AO43">
            <v>91820</v>
          </cell>
          <cell r="AP43">
            <v>54466</v>
          </cell>
          <cell r="AQ43">
            <v>65780</v>
          </cell>
          <cell r="AR43">
            <v>4964</v>
          </cell>
          <cell r="AS43">
            <v>217030</v>
          </cell>
          <cell r="AT43">
            <v>287123</v>
          </cell>
          <cell r="AU43">
            <v>249032</v>
          </cell>
          <cell r="AV43">
            <v>74841</v>
          </cell>
          <cell r="AW43">
            <v>0</v>
          </cell>
          <cell r="AX43">
            <v>0</v>
          </cell>
          <cell r="AY43">
            <v>610996</v>
          </cell>
          <cell r="AZ43">
            <v>389508</v>
          </cell>
          <cell r="BA43">
            <v>325576</v>
          </cell>
          <cell r="BB43">
            <v>104220</v>
          </cell>
          <cell r="BC43">
            <v>0</v>
          </cell>
          <cell r="BD43">
            <v>0</v>
          </cell>
          <cell r="BE43">
            <v>819304</v>
          </cell>
          <cell r="BF43">
            <v>269665</v>
          </cell>
          <cell r="BG43">
            <v>144648</v>
          </cell>
          <cell r="BH43">
            <v>171393</v>
          </cell>
          <cell r="BI43">
            <v>25290</v>
          </cell>
          <cell r="BJ43">
            <v>610996</v>
          </cell>
          <cell r="BK43">
            <v>361706</v>
          </cell>
          <cell r="BL43">
            <v>193556</v>
          </cell>
          <cell r="BM43">
            <v>228404</v>
          </cell>
          <cell r="BN43">
            <v>35638</v>
          </cell>
          <cell r="BO43">
            <v>819304</v>
          </cell>
          <cell r="BP43">
            <v>287123</v>
          </cell>
          <cell r="BQ43">
            <v>249032</v>
          </cell>
          <cell r="BR43">
            <v>74841</v>
          </cell>
          <cell r="BS43">
            <v>0</v>
          </cell>
          <cell r="BT43">
            <v>0</v>
          </cell>
          <cell r="BU43">
            <v>610996</v>
          </cell>
          <cell r="BV43">
            <v>389508</v>
          </cell>
          <cell r="BW43">
            <v>325576</v>
          </cell>
          <cell r="BX43">
            <v>104220</v>
          </cell>
          <cell r="BY43">
            <v>0</v>
          </cell>
          <cell r="BZ43">
            <v>0</v>
          </cell>
          <cell r="CA43">
            <v>819304</v>
          </cell>
          <cell r="CB43">
            <v>269665</v>
          </cell>
          <cell r="CC43">
            <v>144648</v>
          </cell>
          <cell r="CD43">
            <v>171393</v>
          </cell>
          <cell r="CE43">
            <v>25290</v>
          </cell>
          <cell r="CF43">
            <v>610996</v>
          </cell>
          <cell r="CG43">
            <v>361706</v>
          </cell>
          <cell r="CH43">
            <v>193556</v>
          </cell>
          <cell r="CI43">
            <v>228404</v>
          </cell>
          <cell r="CJ43">
            <v>35638</v>
          </cell>
          <cell r="CK43">
            <v>819304</v>
          </cell>
          <cell r="CL43">
            <v>-9.8390804597701109E-3</v>
          </cell>
          <cell r="CM43">
            <v>0.1093641128177163</v>
          </cell>
        </row>
        <row r="44">
          <cell r="A44">
            <v>39904</v>
          </cell>
          <cell r="B44">
            <v>25788</v>
          </cell>
          <cell r="C44">
            <v>23279</v>
          </cell>
          <cell r="D44">
            <v>6703</v>
          </cell>
          <cell r="F44">
            <v>0</v>
          </cell>
          <cell r="G44">
            <v>55770</v>
          </cell>
          <cell r="H44">
            <v>30660</v>
          </cell>
          <cell r="I44">
            <v>27250</v>
          </cell>
          <cell r="J44">
            <v>10800</v>
          </cell>
          <cell r="L44">
            <v>0</v>
          </cell>
          <cell r="M44">
            <v>68710</v>
          </cell>
          <cell r="N44">
            <v>24236</v>
          </cell>
          <cell r="O44">
            <v>14841</v>
          </cell>
          <cell r="P44">
            <v>15506</v>
          </cell>
          <cell r="Q44">
            <v>1187</v>
          </cell>
          <cell r="R44">
            <v>55770</v>
          </cell>
          <cell r="S44">
            <v>27328</v>
          </cell>
          <cell r="T44">
            <v>17402</v>
          </cell>
          <cell r="U44">
            <v>21612</v>
          </cell>
          <cell r="V44">
            <v>2368</v>
          </cell>
          <cell r="W44">
            <v>68710</v>
          </cell>
          <cell r="X44">
            <v>71746</v>
          </cell>
          <cell r="Y44">
            <v>66901</v>
          </cell>
          <cell r="Z44">
            <v>21074</v>
          </cell>
          <cell r="AA44">
            <v>0</v>
          </cell>
          <cell r="AB44">
            <v>0</v>
          </cell>
          <cell r="AC44">
            <v>159721</v>
          </cell>
          <cell r="AD44">
            <v>93586</v>
          </cell>
          <cell r="AE44">
            <v>81262</v>
          </cell>
          <cell r="AF44">
            <v>34920</v>
          </cell>
          <cell r="AG44">
            <v>0</v>
          </cell>
          <cell r="AH44">
            <v>0</v>
          </cell>
          <cell r="AI44">
            <v>209768</v>
          </cell>
          <cell r="AJ44">
            <v>71194</v>
          </cell>
          <cell r="AK44">
            <v>41090</v>
          </cell>
          <cell r="AL44">
            <v>44470</v>
          </cell>
          <cell r="AM44">
            <v>2967</v>
          </cell>
          <cell r="AN44">
            <v>159721</v>
          </cell>
          <cell r="AO44">
            <v>87546</v>
          </cell>
          <cell r="AP44">
            <v>52522</v>
          </cell>
          <cell r="AQ44">
            <v>64704</v>
          </cell>
          <cell r="AR44">
            <v>4996</v>
          </cell>
          <cell r="AS44">
            <v>209768</v>
          </cell>
          <cell r="AT44">
            <v>288782</v>
          </cell>
          <cell r="AU44">
            <v>251796</v>
          </cell>
          <cell r="AV44">
            <v>77592</v>
          </cell>
          <cell r="AW44">
            <v>0</v>
          </cell>
          <cell r="AX44">
            <v>0</v>
          </cell>
          <cell r="AY44">
            <v>618170</v>
          </cell>
          <cell r="AZ44">
            <v>389070</v>
          </cell>
          <cell r="BA44">
            <v>325994</v>
          </cell>
          <cell r="BB44">
            <v>110160</v>
          </cell>
          <cell r="BC44">
            <v>0</v>
          </cell>
          <cell r="BD44">
            <v>0</v>
          </cell>
          <cell r="BE44">
            <v>825224</v>
          </cell>
          <cell r="BF44">
            <v>271496</v>
          </cell>
          <cell r="BG44">
            <v>147115</v>
          </cell>
          <cell r="BH44">
            <v>174791</v>
          </cell>
          <cell r="BI44">
            <v>24768</v>
          </cell>
          <cell r="BJ44">
            <v>618170</v>
          </cell>
          <cell r="BK44">
            <v>359482</v>
          </cell>
          <cell r="BL44">
            <v>196152</v>
          </cell>
          <cell r="BM44">
            <v>234212</v>
          </cell>
          <cell r="BN44">
            <v>35378</v>
          </cell>
          <cell r="BO44">
            <v>825224</v>
          </cell>
          <cell r="BP44">
            <v>25788</v>
          </cell>
          <cell r="BQ44">
            <v>23279</v>
          </cell>
          <cell r="BR44">
            <v>6703</v>
          </cell>
          <cell r="BS44">
            <v>0</v>
          </cell>
          <cell r="BT44">
            <v>0</v>
          </cell>
          <cell r="BU44">
            <v>55770</v>
          </cell>
          <cell r="BV44">
            <v>30660</v>
          </cell>
          <cell r="BW44">
            <v>27250</v>
          </cell>
          <cell r="BX44">
            <v>10800</v>
          </cell>
          <cell r="BY44">
            <v>0</v>
          </cell>
          <cell r="BZ44">
            <v>0</v>
          </cell>
          <cell r="CA44">
            <v>68710</v>
          </cell>
          <cell r="CB44">
            <v>24236</v>
          </cell>
          <cell r="CC44">
            <v>14841</v>
          </cell>
          <cell r="CD44">
            <v>15506</v>
          </cell>
          <cell r="CE44">
            <v>1187</v>
          </cell>
          <cell r="CF44">
            <v>55770</v>
          </cell>
          <cell r="CG44">
            <v>27328</v>
          </cell>
          <cell r="CH44">
            <v>17402</v>
          </cell>
          <cell r="CI44">
            <v>21612</v>
          </cell>
          <cell r="CJ44">
            <v>2368</v>
          </cell>
          <cell r="CK44">
            <v>68710</v>
          </cell>
          <cell r="CL44">
            <v>0.14762531895629261</v>
          </cell>
          <cell r="CM44">
            <v>9.4282529065137677E-2</v>
          </cell>
        </row>
        <row r="45">
          <cell r="A45">
            <v>39934</v>
          </cell>
          <cell r="B45">
            <v>19057</v>
          </cell>
          <cell r="C45">
            <v>19713</v>
          </cell>
          <cell r="D45">
            <v>6699</v>
          </cell>
          <cell r="F45">
            <v>0</v>
          </cell>
          <cell r="G45">
            <v>45469</v>
          </cell>
          <cell r="H45">
            <v>25842</v>
          </cell>
          <cell r="I45">
            <v>28082</v>
          </cell>
          <cell r="J45">
            <v>11160</v>
          </cell>
          <cell r="L45">
            <v>0</v>
          </cell>
          <cell r="M45">
            <v>65084</v>
          </cell>
          <cell r="N45">
            <v>19471</v>
          </cell>
          <cell r="O45">
            <v>10640</v>
          </cell>
          <cell r="P45">
            <v>14433</v>
          </cell>
          <cell r="Q45">
            <v>925</v>
          </cell>
          <cell r="R45">
            <v>45469</v>
          </cell>
          <cell r="S45">
            <v>27004</v>
          </cell>
          <cell r="T45">
            <v>15000</v>
          </cell>
          <cell r="U45">
            <v>21032</v>
          </cell>
          <cell r="V45">
            <v>2048</v>
          </cell>
          <cell r="W45">
            <v>65084</v>
          </cell>
          <cell r="X45">
            <v>68862</v>
          </cell>
          <cell r="Y45">
            <v>65557</v>
          </cell>
          <cell r="Z45">
            <v>20660</v>
          </cell>
          <cell r="AA45">
            <v>0</v>
          </cell>
          <cell r="AB45">
            <v>0</v>
          </cell>
          <cell r="AC45">
            <v>155079</v>
          </cell>
          <cell r="AD45">
            <v>89060</v>
          </cell>
          <cell r="AE45">
            <v>83412</v>
          </cell>
          <cell r="AF45">
            <v>34560</v>
          </cell>
          <cell r="AG45">
            <v>0</v>
          </cell>
          <cell r="AH45">
            <v>0</v>
          </cell>
          <cell r="AI45">
            <v>207032</v>
          </cell>
          <cell r="AJ45">
            <v>67449</v>
          </cell>
          <cell r="AK45">
            <v>39484</v>
          </cell>
          <cell r="AL45">
            <v>45036</v>
          </cell>
          <cell r="AM45">
            <v>3110</v>
          </cell>
          <cell r="AN45">
            <v>155079</v>
          </cell>
          <cell r="AO45">
            <v>85186</v>
          </cell>
          <cell r="AP45">
            <v>50682</v>
          </cell>
          <cell r="AQ45">
            <v>65288</v>
          </cell>
          <cell r="AR45">
            <v>5876</v>
          </cell>
          <cell r="AS45">
            <v>207032</v>
          </cell>
          <cell r="AT45">
            <v>284871</v>
          </cell>
          <cell r="AU45">
            <v>251916</v>
          </cell>
          <cell r="AV45">
            <v>80660</v>
          </cell>
          <cell r="AW45">
            <v>0</v>
          </cell>
          <cell r="AX45">
            <v>0</v>
          </cell>
          <cell r="AY45">
            <v>617447</v>
          </cell>
          <cell r="AZ45">
            <v>382500</v>
          </cell>
          <cell r="BA45">
            <v>325480</v>
          </cell>
          <cell r="BB45">
            <v>116640</v>
          </cell>
          <cell r="BC45">
            <v>0</v>
          </cell>
          <cell r="BD45">
            <v>0</v>
          </cell>
          <cell r="BE45">
            <v>824620</v>
          </cell>
          <cell r="BF45">
            <v>269668</v>
          </cell>
          <cell r="BG45">
            <v>146442</v>
          </cell>
          <cell r="BH45">
            <v>177173</v>
          </cell>
          <cell r="BI45">
            <v>24164</v>
          </cell>
          <cell r="BJ45">
            <v>617447</v>
          </cell>
          <cell r="BK45">
            <v>355498</v>
          </cell>
          <cell r="BL45">
            <v>194758</v>
          </cell>
          <cell r="BM45">
            <v>239274</v>
          </cell>
          <cell r="BN45">
            <v>35090</v>
          </cell>
          <cell r="BO45">
            <v>824620</v>
          </cell>
          <cell r="BP45">
            <v>44845</v>
          </cell>
          <cell r="BQ45">
            <v>42992</v>
          </cell>
          <cell r="BR45">
            <v>13402</v>
          </cell>
          <cell r="BS45">
            <v>0</v>
          </cell>
          <cell r="BT45">
            <v>0</v>
          </cell>
          <cell r="BU45">
            <v>101239</v>
          </cell>
          <cell r="BV45">
            <v>56502</v>
          </cell>
          <cell r="BW45">
            <v>55332</v>
          </cell>
          <cell r="BX45">
            <v>21960</v>
          </cell>
          <cell r="BY45">
            <v>0</v>
          </cell>
          <cell r="BZ45">
            <v>0</v>
          </cell>
          <cell r="CA45">
            <v>133794</v>
          </cell>
          <cell r="CB45">
            <v>43707</v>
          </cell>
          <cell r="CC45">
            <v>25481</v>
          </cell>
          <cell r="CD45">
            <v>29939</v>
          </cell>
          <cell r="CE45">
            <v>2112</v>
          </cell>
          <cell r="CF45">
            <v>101239</v>
          </cell>
          <cell r="CG45">
            <v>54332</v>
          </cell>
          <cell r="CH45">
            <v>32402</v>
          </cell>
          <cell r="CI45">
            <v>42644</v>
          </cell>
          <cell r="CJ45">
            <v>4416</v>
          </cell>
          <cell r="CK45">
            <v>133794</v>
          </cell>
          <cell r="CL45">
            <v>-1.5652060962937253E-2</v>
          </cell>
          <cell r="CM45">
            <v>-9.1949823407624365E-3</v>
          </cell>
        </row>
        <row r="46">
          <cell r="A46">
            <v>39965</v>
          </cell>
          <cell r="B46">
            <v>17687</v>
          </cell>
          <cell r="C46">
            <v>17414</v>
          </cell>
          <cell r="D46">
            <v>7626</v>
          </cell>
          <cell r="F46">
            <v>0</v>
          </cell>
          <cell r="G46">
            <v>42727</v>
          </cell>
          <cell r="H46">
            <v>24966</v>
          </cell>
          <cell r="I46">
            <v>23870</v>
          </cell>
          <cell r="J46">
            <v>10800</v>
          </cell>
          <cell r="L46">
            <v>0</v>
          </cell>
          <cell r="M46">
            <v>59636</v>
          </cell>
          <cell r="N46">
            <v>17914</v>
          </cell>
          <cell r="O46">
            <v>10104</v>
          </cell>
          <cell r="P46">
            <v>13755</v>
          </cell>
          <cell r="Q46">
            <v>954</v>
          </cell>
          <cell r="R46">
            <v>42727</v>
          </cell>
          <cell r="S46">
            <v>24912</v>
          </cell>
          <cell r="T46">
            <v>14016</v>
          </cell>
          <cell r="U46">
            <v>19080</v>
          </cell>
          <cell r="V46">
            <v>1628</v>
          </cell>
          <cell r="W46">
            <v>59636</v>
          </cell>
          <cell r="X46">
            <v>62532</v>
          </cell>
          <cell r="Y46">
            <v>60406</v>
          </cell>
          <cell r="Z46">
            <v>21028</v>
          </cell>
          <cell r="AA46">
            <v>0</v>
          </cell>
          <cell r="AB46">
            <v>0</v>
          </cell>
          <cell r="AC46">
            <v>143966</v>
          </cell>
          <cell r="AD46">
            <v>81468</v>
          </cell>
          <cell r="AE46">
            <v>79202</v>
          </cell>
          <cell r="AF46">
            <v>32760</v>
          </cell>
          <cell r="AG46">
            <v>0</v>
          </cell>
          <cell r="AH46">
            <v>0</v>
          </cell>
          <cell r="AI46">
            <v>193430</v>
          </cell>
          <cell r="AJ46">
            <v>61621</v>
          </cell>
          <cell r="AK46">
            <v>35585</v>
          </cell>
          <cell r="AL46">
            <v>43694</v>
          </cell>
          <cell r="AM46">
            <v>3066</v>
          </cell>
          <cell r="AN46">
            <v>143966</v>
          </cell>
          <cell r="AO46">
            <v>79244</v>
          </cell>
          <cell r="AP46">
            <v>46418</v>
          </cell>
          <cell r="AQ46">
            <v>61724</v>
          </cell>
          <cell r="AR46">
            <v>6044</v>
          </cell>
          <cell r="AS46">
            <v>193430</v>
          </cell>
          <cell r="AT46">
            <v>282224</v>
          </cell>
          <cell r="AU46">
            <v>250998</v>
          </cell>
          <cell r="AV46">
            <v>84231</v>
          </cell>
          <cell r="AW46">
            <v>0</v>
          </cell>
          <cell r="AX46">
            <v>0</v>
          </cell>
          <cell r="AY46">
            <v>617453</v>
          </cell>
          <cell r="AZ46">
            <v>378130</v>
          </cell>
          <cell r="BA46">
            <v>323474</v>
          </cell>
          <cell r="BB46">
            <v>121500</v>
          </cell>
          <cell r="BC46">
            <v>0</v>
          </cell>
          <cell r="BD46">
            <v>0</v>
          </cell>
          <cell r="BE46">
            <v>823104</v>
          </cell>
          <cell r="BF46">
            <v>268952</v>
          </cell>
          <cell r="BG46">
            <v>146964</v>
          </cell>
          <cell r="BH46">
            <v>178401</v>
          </cell>
          <cell r="BI46">
            <v>23136</v>
          </cell>
          <cell r="BJ46">
            <v>617453</v>
          </cell>
          <cell r="BK46">
            <v>352220</v>
          </cell>
          <cell r="BL46">
            <v>195330</v>
          </cell>
          <cell r="BM46">
            <v>241746</v>
          </cell>
          <cell r="BN46">
            <v>33808</v>
          </cell>
          <cell r="BO46">
            <v>823104</v>
          </cell>
          <cell r="BP46">
            <v>62532</v>
          </cell>
          <cell r="BQ46">
            <v>60406</v>
          </cell>
          <cell r="BR46">
            <v>21028</v>
          </cell>
          <cell r="BS46">
            <v>0</v>
          </cell>
          <cell r="BT46">
            <v>0</v>
          </cell>
          <cell r="BU46">
            <v>143966</v>
          </cell>
          <cell r="BV46">
            <v>81468</v>
          </cell>
          <cell r="BW46">
            <v>79202</v>
          </cell>
          <cell r="BX46">
            <v>32760</v>
          </cell>
          <cell r="BY46">
            <v>0</v>
          </cell>
          <cell r="BZ46">
            <v>0</v>
          </cell>
          <cell r="CA46">
            <v>193430</v>
          </cell>
          <cell r="CB46">
            <v>61621</v>
          </cell>
          <cell r="CC46">
            <v>35585</v>
          </cell>
          <cell r="CD46">
            <v>43694</v>
          </cell>
          <cell r="CE46">
            <v>3066</v>
          </cell>
          <cell r="CF46">
            <v>143966</v>
          </cell>
          <cell r="CG46">
            <v>79244</v>
          </cell>
          <cell r="CH46">
            <v>46418</v>
          </cell>
          <cell r="CI46">
            <v>61724</v>
          </cell>
          <cell r="CJ46">
            <v>6044</v>
          </cell>
          <cell r="CK46">
            <v>193430</v>
          </cell>
          <cell r="CL46">
            <v>1.4044615060515575E-4</v>
          </cell>
          <cell r="CM46">
            <v>-2.479068550497121E-2</v>
          </cell>
        </row>
        <row r="47">
          <cell r="A47">
            <v>39995</v>
          </cell>
          <cell r="B47">
            <v>21548</v>
          </cell>
          <cell r="C47">
            <v>19374</v>
          </cell>
          <cell r="D47">
            <v>8082</v>
          </cell>
          <cell r="F47">
            <v>0</v>
          </cell>
          <cell r="G47">
            <v>49004</v>
          </cell>
          <cell r="H47">
            <v>29482</v>
          </cell>
          <cell r="I47">
            <v>22568</v>
          </cell>
          <cell r="J47">
            <v>11160</v>
          </cell>
          <cell r="L47">
            <v>0</v>
          </cell>
          <cell r="M47">
            <v>63210</v>
          </cell>
          <cell r="N47">
            <v>21204</v>
          </cell>
          <cell r="O47">
            <v>10952</v>
          </cell>
          <cell r="P47">
            <v>14629</v>
          </cell>
          <cell r="Q47">
            <v>2219</v>
          </cell>
          <cell r="R47">
            <v>49004</v>
          </cell>
          <cell r="S47">
            <v>26160</v>
          </cell>
          <cell r="T47">
            <v>14148</v>
          </cell>
          <cell r="U47">
            <v>20212</v>
          </cell>
          <cell r="V47">
            <v>2690</v>
          </cell>
          <cell r="W47">
            <v>63210</v>
          </cell>
          <cell r="X47">
            <v>58292</v>
          </cell>
          <cell r="Y47">
            <v>56501</v>
          </cell>
          <cell r="Z47">
            <v>22407</v>
          </cell>
          <cell r="AA47">
            <v>0</v>
          </cell>
          <cell r="AB47">
            <v>0</v>
          </cell>
          <cell r="AC47">
            <v>137200</v>
          </cell>
          <cell r="AD47">
            <v>80290</v>
          </cell>
          <cell r="AE47">
            <v>74520</v>
          </cell>
          <cell r="AF47">
            <v>33120</v>
          </cell>
          <cell r="AG47">
            <v>0</v>
          </cell>
          <cell r="AH47">
            <v>0</v>
          </cell>
          <cell r="AI47">
            <v>187930</v>
          </cell>
          <cell r="AJ47">
            <v>58589</v>
          </cell>
          <cell r="AK47">
            <v>31696</v>
          </cell>
          <cell r="AL47">
            <v>42817</v>
          </cell>
          <cell r="AM47">
            <v>4098</v>
          </cell>
          <cell r="AN47">
            <v>137200</v>
          </cell>
          <cell r="AO47">
            <v>78076</v>
          </cell>
          <cell r="AP47">
            <v>43164</v>
          </cell>
          <cell r="AQ47">
            <v>60324</v>
          </cell>
          <cell r="AR47">
            <v>6366</v>
          </cell>
          <cell r="AS47">
            <v>187930</v>
          </cell>
          <cell r="AT47">
            <v>277624</v>
          </cell>
          <cell r="AU47">
            <v>249975</v>
          </cell>
          <cell r="AV47">
            <v>86461</v>
          </cell>
          <cell r="AW47">
            <v>0</v>
          </cell>
          <cell r="AX47">
            <v>0</v>
          </cell>
          <cell r="AY47">
            <v>614060</v>
          </cell>
          <cell r="AZ47">
            <v>373740</v>
          </cell>
          <cell r="BA47">
            <v>320012</v>
          </cell>
          <cell r="BB47">
            <v>124920</v>
          </cell>
          <cell r="BC47">
            <v>0</v>
          </cell>
          <cell r="BD47">
            <v>0</v>
          </cell>
          <cell r="BE47">
            <v>818672</v>
          </cell>
          <cell r="BF47">
            <v>266946</v>
          </cell>
          <cell r="BG47">
            <v>147150</v>
          </cell>
          <cell r="BH47">
            <v>178707</v>
          </cell>
          <cell r="BI47">
            <v>21257</v>
          </cell>
          <cell r="BJ47">
            <v>614060</v>
          </cell>
          <cell r="BK47">
            <v>348782</v>
          </cell>
          <cell r="BL47">
            <v>195490</v>
          </cell>
          <cell r="BM47">
            <v>243338</v>
          </cell>
          <cell r="BN47">
            <v>31062</v>
          </cell>
          <cell r="BO47">
            <v>818672</v>
          </cell>
          <cell r="BP47">
            <v>84080</v>
          </cell>
          <cell r="BQ47">
            <v>79780</v>
          </cell>
          <cell r="BR47">
            <v>29110</v>
          </cell>
          <cell r="BS47">
            <v>0</v>
          </cell>
          <cell r="BT47">
            <v>0</v>
          </cell>
          <cell r="BU47">
            <v>192970</v>
          </cell>
          <cell r="BV47">
            <v>110950</v>
          </cell>
          <cell r="BW47">
            <v>101770</v>
          </cell>
          <cell r="BX47">
            <v>43920</v>
          </cell>
          <cell r="BY47">
            <v>0</v>
          </cell>
          <cell r="BZ47">
            <v>0</v>
          </cell>
          <cell r="CA47">
            <v>256640</v>
          </cell>
          <cell r="CB47">
            <v>82825</v>
          </cell>
          <cell r="CC47">
            <v>46537</v>
          </cell>
          <cell r="CD47">
            <v>58323</v>
          </cell>
          <cell r="CE47">
            <v>5285</v>
          </cell>
          <cell r="CF47">
            <v>192970</v>
          </cell>
          <cell r="CG47">
            <v>105404</v>
          </cell>
          <cell r="CH47">
            <v>60566</v>
          </cell>
          <cell r="CI47">
            <v>81936</v>
          </cell>
          <cell r="CJ47">
            <v>8734</v>
          </cell>
          <cell r="CK47">
            <v>256640</v>
          </cell>
          <cell r="CL47">
            <v>-6.4755615779529374E-2</v>
          </cell>
          <cell r="CM47">
            <v>-6.5521421601963281E-2</v>
          </cell>
        </row>
        <row r="48">
          <cell r="A48">
            <v>40026</v>
          </cell>
          <cell r="B48">
            <v>20741</v>
          </cell>
          <cell r="C48">
            <v>18567</v>
          </cell>
          <cell r="D48">
            <v>8054</v>
          </cell>
          <cell r="F48">
            <v>0</v>
          </cell>
          <cell r="G48">
            <v>47362</v>
          </cell>
          <cell r="H48">
            <v>28616</v>
          </cell>
          <cell r="I48">
            <v>23772</v>
          </cell>
          <cell r="J48">
            <v>11160</v>
          </cell>
          <cell r="L48">
            <v>0</v>
          </cell>
          <cell r="M48">
            <v>63548</v>
          </cell>
          <cell r="N48">
            <v>19290</v>
          </cell>
          <cell r="O48">
            <v>10789</v>
          </cell>
          <cell r="P48">
            <v>14929</v>
          </cell>
          <cell r="Q48">
            <v>2354</v>
          </cell>
          <cell r="R48">
            <v>47362</v>
          </cell>
          <cell r="S48">
            <v>26068</v>
          </cell>
          <cell r="T48">
            <v>14348</v>
          </cell>
          <cell r="U48">
            <v>20212</v>
          </cell>
          <cell r="V48">
            <v>2920</v>
          </cell>
          <cell r="W48">
            <v>63548</v>
          </cell>
          <cell r="X48">
            <v>59976</v>
          </cell>
          <cell r="Y48">
            <v>55355</v>
          </cell>
          <cell r="Z48">
            <v>23762</v>
          </cell>
          <cell r="AA48">
            <v>0</v>
          </cell>
          <cell r="AB48">
            <v>0</v>
          </cell>
          <cell r="AC48">
            <v>139093</v>
          </cell>
          <cell r="AD48">
            <v>83064</v>
          </cell>
          <cell r="AE48">
            <v>70210</v>
          </cell>
          <cell r="AF48">
            <v>33120</v>
          </cell>
          <cell r="AG48">
            <v>0</v>
          </cell>
          <cell r="AH48">
            <v>0</v>
          </cell>
          <cell r="AI48">
            <v>186394</v>
          </cell>
          <cell r="AJ48">
            <v>58408</v>
          </cell>
          <cell r="AK48">
            <v>31845</v>
          </cell>
          <cell r="AL48">
            <v>43313</v>
          </cell>
          <cell r="AM48">
            <v>5527</v>
          </cell>
          <cell r="AN48">
            <v>139093</v>
          </cell>
          <cell r="AO48">
            <v>77140</v>
          </cell>
          <cell r="AP48">
            <v>42512</v>
          </cell>
          <cell r="AQ48">
            <v>59504</v>
          </cell>
          <cell r="AR48">
            <v>7238</v>
          </cell>
          <cell r="AS48">
            <v>186394</v>
          </cell>
          <cell r="AT48">
            <v>277033</v>
          </cell>
          <cell r="AU48">
            <v>248923</v>
          </cell>
          <cell r="AV48">
            <v>88825</v>
          </cell>
          <cell r="AW48">
            <v>0</v>
          </cell>
          <cell r="AX48">
            <v>0</v>
          </cell>
          <cell r="AY48">
            <v>614781</v>
          </cell>
          <cell r="AZ48">
            <v>371852</v>
          </cell>
          <cell r="BA48">
            <v>315728</v>
          </cell>
          <cell r="BB48">
            <v>128160</v>
          </cell>
          <cell r="BC48">
            <v>0</v>
          </cell>
          <cell r="BD48">
            <v>0</v>
          </cell>
          <cell r="BE48">
            <v>815740</v>
          </cell>
          <cell r="BF48">
            <v>267309</v>
          </cell>
          <cell r="BG48">
            <v>147988</v>
          </cell>
          <cell r="BH48">
            <v>179784</v>
          </cell>
          <cell r="BI48">
            <v>19700</v>
          </cell>
          <cell r="BJ48">
            <v>614781</v>
          </cell>
          <cell r="BK48">
            <v>347434</v>
          </cell>
          <cell r="BL48">
            <v>195350</v>
          </cell>
          <cell r="BM48">
            <v>244366</v>
          </cell>
          <cell r="BN48">
            <v>28590</v>
          </cell>
          <cell r="BO48">
            <v>815740</v>
          </cell>
          <cell r="BP48">
            <v>104821</v>
          </cell>
          <cell r="BQ48">
            <v>98347</v>
          </cell>
          <cell r="BR48">
            <v>37164</v>
          </cell>
          <cell r="BS48">
            <v>0</v>
          </cell>
          <cell r="BT48">
            <v>0</v>
          </cell>
          <cell r="BU48">
            <v>240332</v>
          </cell>
          <cell r="BV48">
            <v>139566</v>
          </cell>
          <cell r="BW48">
            <v>125542</v>
          </cell>
          <cell r="BX48">
            <v>55080</v>
          </cell>
          <cell r="BY48">
            <v>0</v>
          </cell>
          <cell r="BZ48">
            <v>0</v>
          </cell>
          <cell r="CA48">
            <v>320188</v>
          </cell>
          <cell r="CB48">
            <v>102115</v>
          </cell>
          <cell r="CC48">
            <v>57326</v>
          </cell>
          <cell r="CD48">
            <v>73252</v>
          </cell>
          <cell r="CE48">
            <v>7639</v>
          </cell>
          <cell r="CF48">
            <v>240332</v>
          </cell>
          <cell r="CG48">
            <v>131472</v>
          </cell>
          <cell r="CH48">
            <v>74914</v>
          </cell>
          <cell r="CI48">
            <v>102148</v>
          </cell>
          <cell r="CJ48">
            <v>11654</v>
          </cell>
          <cell r="CK48">
            <v>320188</v>
          </cell>
          <cell r="CL48">
            <v>1.545850217619682E-2</v>
          </cell>
          <cell r="CM48">
            <v>-4.4103489771359805E-2</v>
          </cell>
        </row>
        <row r="49">
          <cell r="A49">
            <v>40057</v>
          </cell>
          <cell r="B49">
            <v>20551</v>
          </cell>
          <cell r="C49">
            <v>19147</v>
          </cell>
          <cell r="D49">
            <v>10243</v>
          </cell>
          <cell r="F49">
            <v>0</v>
          </cell>
          <cell r="G49">
            <v>49941</v>
          </cell>
          <cell r="H49">
            <v>27302</v>
          </cell>
          <cell r="I49">
            <v>23902</v>
          </cell>
          <cell r="J49">
            <v>13680</v>
          </cell>
          <cell r="L49">
            <v>0</v>
          </cell>
          <cell r="M49">
            <v>64884</v>
          </cell>
          <cell r="N49">
            <v>21489</v>
          </cell>
          <cell r="O49">
            <v>10824</v>
          </cell>
          <cell r="P49">
            <v>15489</v>
          </cell>
          <cell r="Q49">
            <v>2139</v>
          </cell>
          <cell r="R49">
            <v>49941</v>
          </cell>
          <cell r="S49">
            <v>28444</v>
          </cell>
          <cell r="T49">
            <v>14224</v>
          </cell>
          <cell r="U49">
            <v>19560</v>
          </cell>
          <cell r="V49">
            <v>2656</v>
          </cell>
          <cell r="W49">
            <v>64884</v>
          </cell>
          <cell r="X49">
            <v>62840</v>
          </cell>
          <cell r="Y49">
            <v>57088</v>
          </cell>
          <cell r="Z49">
            <v>26379</v>
          </cell>
          <cell r="AA49">
            <v>0</v>
          </cell>
          <cell r="AB49">
            <v>0</v>
          </cell>
          <cell r="AC49">
            <v>146307</v>
          </cell>
          <cell r="AD49">
            <v>85400</v>
          </cell>
          <cell r="AE49">
            <v>70242</v>
          </cell>
          <cell r="AF49">
            <v>36000</v>
          </cell>
          <cell r="AG49">
            <v>0</v>
          </cell>
          <cell r="AH49">
            <v>0</v>
          </cell>
          <cell r="AI49">
            <v>191642</v>
          </cell>
          <cell r="AJ49">
            <v>61983</v>
          </cell>
          <cell r="AK49">
            <v>32565</v>
          </cell>
          <cell r="AL49">
            <v>45047</v>
          </cell>
          <cell r="AM49">
            <v>6712</v>
          </cell>
          <cell r="AN49">
            <v>146307</v>
          </cell>
          <cell r="AO49">
            <v>80672</v>
          </cell>
          <cell r="AP49">
            <v>42720</v>
          </cell>
          <cell r="AQ49">
            <v>59984</v>
          </cell>
          <cell r="AR49">
            <v>8266</v>
          </cell>
          <cell r="AS49">
            <v>191642</v>
          </cell>
          <cell r="AT49">
            <v>274927</v>
          </cell>
          <cell r="AU49">
            <v>248286</v>
          </cell>
          <cell r="AV49">
            <v>93042</v>
          </cell>
          <cell r="AW49">
            <v>0</v>
          </cell>
          <cell r="AX49">
            <v>0</v>
          </cell>
          <cell r="AY49">
            <v>616255</v>
          </cell>
          <cell r="AZ49">
            <v>368056</v>
          </cell>
          <cell r="BA49">
            <v>313150</v>
          </cell>
          <cell r="BB49">
            <v>133920</v>
          </cell>
          <cell r="BC49">
            <v>0</v>
          </cell>
          <cell r="BD49">
            <v>0</v>
          </cell>
          <cell r="BE49">
            <v>815126</v>
          </cell>
          <cell r="BF49">
            <v>268653</v>
          </cell>
          <cell r="BG49">
            <v>148141</v>
          </cell>
          <cell r="BH49">
            <v>181012</v>
          </cell>
          <cell r="BI49">
            <v>18449</v>
          </cell>
          <cell r="BJ49">
            <v>616255</v>
          </cell>
          <cell r="BK49">
            <v>347344</v>
          </cell>
          <cell r="BL49">
            <v>195660</v>
          </cell>
          <cell r="BM49">
            <v>245548</v>
          </cell>
          <cell r="BN49">
            <v>26574</v>
          </cell>
          <cell r="BO49">
            <v>815126</v>
          </cell>
          <cell r="BP49">
            <v>125372</v>
          </cell>
          <cell r="BQ49">
            <v>117494</v>
          </cell>
          <cell r="BR49">
            <v>47407</v>
          </cell>
          <cell r="BS49">
            <v>0</v>
          </cell>
          <cell r="BT49">
            <v>0</v>
          </cell>
          <cell r="BU49">
            <v>290273</v>
          </cell>
          <cell r="BV49">
            <v>166868</v>
          </cell>
          <cell r="BW49">
            <v>149444</v>
          </cell>
          <cell r="BX49">
            <v>68760</v>
          </cell>
          <cell r="BY49">
            <v>0</v>
          </cell>
          <cell r="BZ49">
            <v>0</v>
          </cell>
          <cell r="CA49">
            <v>385072</v>
          </cell>
          <cell r="CB49">
            <v>123604</v>
          </cell>
          <cell r="CC49">
            <v>68150</v>
          </cell>
          <cell r="CD49">
            <v>88741</v>
          </cell>
          <cell r="CE49">
            <v>9778</v>
          </cell>
          <cell r="CF49">
            <v>290273</v>
          </cell>
          <cell r="CG49">
            <v>159916</v>
          </cell>
          <cell r="CH49">
            <v>89138</v>
          </cell>
          <cell r="CI49">
            <v>121708</v>
          </cell>
          <cell r="CJ49">
            <v>14310</v>
          </cell>
          <cell r="CK49">
            <v>385072</v>
          </cell>
          <cell r="CL49">
            <v>3.0412445581529779E-2</v>
          </cell>
          <cell r="CM49">
            <v>-9.3743320406729502E-3</v>
          </cell>
        </row>
        <row r="50">
          <cell r="A50">
            <v>40087</v>
          </cell>
          <cell r="B50">
            <v>23583</v>
          </cell>
          <cell r="C50">
            <v>20795</v>
          </cell>
          <cell r="D50">
            <v>11753</v>
          </cell>
          <cell r="F50">
            <v>0</v>
          </cell>
          <cell r="G50">
            <v>56131</v>
          </cell>
          <cell r="H50">
            <v>29054</v>
          </cell>
          <cell r="I50">
            <v>26126</v>
          </cell>
          <cell r="J50">
            <v>15840</v>
          </cell>
          <cell r="L50">
            <v>0</v>
          </cell>
          <cell r="M50">
            <v>71020</v>
          </cell>
          <cell r="N50">
            <v>26526</v>
          </cell>
          <cell r="O50">
            <v>12559</v>
          </cell>
          <cell r="P50">
            <v>16409</v>
          </cell>
          <cell r="Q50">
            <v>637</v>
          </cell>
          <cell r="R50">
            <v>56131</v>
          </cell>
          <cell r="S50">
            <v>33446</v>
          </cell>
          <cell r="T50">
            <v>16348</v>
          </cell>
          <cell r="U50">
            <v>20066</v>
          </cell>
          <cell r="V50">
            <v>1160</v>
          </cell>
          <cell r="W50">
            <v>71020</v>
          </cell>
          <cell r="X50">
            <v>64875</v>
          </cell>
          <cell r="Y50">
            <v>58509</v>
          </cell>
          <cell r="Z50">
            <v>30050</v>
          </cell>
          <cell r="AA50">
            <v>0</v>
          </cell>
          <cell r="AB50">
            <v>0</v>
          </cell>
          <cell r="AC50">
            <v>153434</v>
          </cell>
          <cell r="AD50">
            <v>84972</v>
          </cell>
          <cell r="AE50">
            <v>73800</v>
          </cell>
          <cell r="AF50">
            <v>40680</v>
          </cell>
          <cell r="AG50">
            <v>0</v>
          </cell>
          <cell r="AH50">
            <v>0</v>
          </cell>
          <cell r="AI50">
            <v>199452</v>
          </cell>
          <cell r="AJ50">
            <v>67305</v>
          </cell>
          <cell r="AK50">
            <v>34172</v>
          </cell>
          <cell r="AL50">
            <v>46827</v>
          </cell>
          <cell r="AM50">
            <v>5130</v>
          </cell>
          <cell r="AN50">
            <v>153434</v>
          </cell>
          <cell r="AO50">
            <v>87958</v>
          </cell>
          <cell r="AP50">
            <v>44920</v>
          </cell>
          <cell r="AQ50">
            <v>59838</v>
          </cell>
          <cell r="AR50">
            <v>6736</v>
          </cell>
          <cell r="AS50">
            <v>199452</v>
          </cell>
          <cell r="AT50">
            <v>273709</v>
          </cell>
          <cell r="AU50">
            <v>247586</v>
          </cell>
          <cell r="AV50">
            <v>97790</v>
          </cell>
          <cell r="AW50">
            <v>0</v>
          </cell>
          <cell r="AX50">
            <v>0</v>
          </cell>
          <cell r="AY50">
            <v>619085</v>
          </cell>
          <cell r="AZ50">
            <v>364552</v>
          </cell>
          <cell r="BA50">
            <v>312044</v>
          </cell>
          <cell r="BB50">
            <v>141840</v>
          </cell>
          <cell r="BC50">
            <v>0</v>
          </cell>
          <cell r="BD50">
            <v>0</v>
          </cell>
          <cell r="BE50">
            <v>818436</v>
          </cell>
          <cell r="BF50">
            <v>271685</v>
          </cell>
          <cell r="BG50">
            <v>148403</v>
          </cell>
          <cell r="BH50">
            <v>181514</v>
          </cell>
          <cell r="BI50">
            <v>17483</v>
          </cell>
          <cell r="BJ50">
            <v>619085</v>
          </cell>
          <cell r="BK50">
            <v>349298</v>
          </cell>
          <cell r="BL50">
            <v>196332</v>
          </cell>
          <cell r="BM50">
            <v>247116</v>
          </cell>
          <cell r="BN50">
            <v>25690</v>
          </cell>
          <cell r="BO50">
            <v>818436</v>
          </cell>
          <cell r="BP50">
            <v>148955</v>
          </cell>
          <cell r="BQ50">
            <v>138289</v>
          </cell>
          <cell r="BR50">
            <v>59160</v>
          </cell>
          <cell r="BS50">
            <v>0</v>
          </cell>
          <cell r="BT50">
            <v>0</v>
          </cell>
          <cell r="BU50">
            <v>346404</v>
          </cell>
          <cell r="BV50">
            <v>195922</v>
          </cell>
          <cell r="BW50">
            <v>175570</v>
          </cell>
          <cell r="BX50">
            <v>84600</v>
          </cell>
          <cell r="BY50">
            <v>0</v>
          </cell>
          <cell r="BZ50">
            <v>0</v>
          </cell>
          <cell r="CA50">
            <v>456092</v>
          </cell>
          <cell r="CB50">
            <v>150130</v>
          </cell>
          <cell r="CC50">
            <v>80709</v>
          </cell>
          <cell r="CD50">
            <v>105150</v>
          </cell>
          <cell r="CE50">
            <v>10415</v>
          </cell>
          <cell r="CF50">
            <v>346404</v>
          </cell>
          <cell r="CG50">
            <v>193362</v>
          </cell>
          <cell r="CH50">
            <v>105486</v>
          </cell>
          <cell r="CI50">
            <v>141774</v>
          </cell>
          <cell r="CJ50">
            <v>15470</v>
          </cell>
          <cell r="CK50">
            <v>456092</v>
          </cell>
          <cell r="CL50">
            <v>5.3094688654997002E-2</v>
          </cell>
          <cell r="CM50">
            <v>4.8884950524294757E-2</v>
          </cell>
        </row>
        <row r="51">
          <cell r="A51">
            <v>40118</v>
          </cell>
          <cell r="B51">
            <v>21861</v>
          </cell>
          <cell r="C51">
            <v>19319</v>
          </cell>
          <cell r="D51">
            <v>10195</v>
          </cell>
          <cell r="F51">
            <v>0</v>
          </cell>
          <cell r="G51">
            <v>51375</v>
          </cell>
          <cell r="H51">
            <v>28324</v>
          </cell>
          <cell r="I51">
            <v>24838</v>
          </cell>
          <cell r="J51">
            <v>15480</v>
          </cell>
          <cell r="L51">
            <v>0</v>
          </cell>
          <cell r="M51">
            <v>68642</v>
          </cell>
          <cell r="N51">
            <v>23595</v>
          </cell>
          <cell r="O51">
            <v>13238</v>
          </cell>
          <cell r="P51">
            <v>14542</v>
          </cell>
          <cell r="Q51">
            <v>0</v>
          </cell>
          <cell r="R51">
            <v>51375</v>
          </cell>
          <cell r="S51">
            <v>31868</v>
          </cell>
          <cell r="T51">
            <v>17072</v>
          </cell>
          <cell r="U51">
            <v>19560</v>
          </cell>
          <cell r="V51">
            <v>142</v>
          </cell>
          <cell r="W51">
            <v>68642</v>
          </cell>
          <cell r="X51">
            <v>65995</v>
          </cell>
          <cell r="Y51">
            <v>59261</v>
          </cell>
          <cell r="Z51">
            <v>32191</v>
          </cell>
          <cell r="AA51">
            <v>0</v>
          </cell>
          <cell r="AB51">
            <v>0</v>
          </cell>
          <cell r="AC51">
            <v>157447</v>
          </cell>
          <cell r="AD51">
            <v>84680</v>
          </cell>
          <cell r="AE51">
            <v>74866</v>
          </cell>
          <cell r="AF51">
            <v>45000</v>
          </cell>
          <cell r="AG51">
            <v>0</v>
          </cell>
          <cell r="AH51">
            <v>0</v>
          </cell>
          <cell r="AI51">
            <v>204546</v>
          </cell>
          <cell r="AJ51">
            <v>71610</v>
          </cell>
          <cell r="AK51">
            <v>36621</v>
          </cell>
          <cell r="AL51">
            <v>46440</v>
          </cell>
          <cell r="AM51">
            <v>2776</v>
          </cell>
          <cell r="AN51">
            <v>157447</v>
          </cell>
          <cell r="AO51">
            <v>93758</v>
          </cell>
          <cell r="AP51">
            <v>47644</v>
          </cell>
          <cell r="AQ51">
            <v>59186</v>
          </cell>
          <cell r="AR51">
            <v>3958</v>
          </cell>
          <cell r="AS51">
            <v>204546</v>
          </cell>
          <cell r="AT51">
            <v>271354</v>
          </cell>
          <cell r="AU51">
            <v>246577</v>
          </cell>
          <cell r="AV51">
            <v>101805</v>
          </cell>
          <cell r="AW51">
            <v>0</v>
          </cell>
          <cell r="AX51">
            <v>0</v>
          </cell>
          <cell r="AY51">
            <v>619736</v>
          </cell>
          <cell r="AZ51">
            <v>358420</v>
          </cell>
          <cell r="BA51">
            <v>310174</v>
          </cell>
          <cell r="BB51">
            <v>149760</v>
          </cell>
          <cell r="BC51">
            <v>0</v>
          </cell>
          <cell r="BD51">
            <v>0</v>
          </cell>
          <cell r="BE51">
            <v>818354</v>
          </cell>
          <cell r="BF51">
            <v>272994</v>
          </cell>
          <cell r="BG51">
            <v>149006</v>
          </cell>
          <cell r="BH51">
            <v>182111</v>
          </cell>
          <cell r="BI51">
            <v>15625</v>
          </cell>
          <cell r="BJ51">
            <v>619736</v>
          </cell>
          <cell r="BK51">
            <v>349844</v>
          </cell>
          <cell r="BL51">
            <v>196226</v>
          </cell>
          <cell r="BM51">
            <v>249080</v>
          </cell>
          <cell r="BN51">
            <v>23204</v>
          </cell>
          <cell r="BO51">
            <v>818354</v>
          </cell>
          <cell r="BP51">
            <v>170816</v>
          </cell>
          <cell r="BQ51">
            <v>157608</v>
          </cell>
          <cell r="BR51">
            <v>69355</v>
          </cell>
          <cell r="BS51">
            <v>0</v>
          </cell>
          <cell r="BT51">
            <v>0</v>
          </cell>
          <cell r="BU51">
            <v>397779</v>
          </cell>
          <cell r="BV51">
            <v>224246</v>
          </cell>
          <cell r="BW51">
            <v>200408</v>
          </cell>
          <cell r="BX51">
            <v>100080</v>
          </cell>
          <cell r="BY51">
            <v>0</v>
          </cell>
          <cell r="BZ51">
            <v>0</v>
          </cell>
          <cell r="CA51">
            <v>524734</v>
          </cell>
          <cell r="CB51">
            <v>173725</v>
          </cell>
          <cell r="CC51">
            <v>93947</v>
          </cell>
          <cell r="CD51">
            <v>119692</v>
          </cell>
          <cell r="CE51">
            <v>10415</v>
          </cell>
          <cell r="CF51">
            <v>397779</v>
          </cell>
          <cell r="CG51">
            <v>225230</v>
          </cell>
          <cell r="CH51">
            <v>122558</v>
          </cell>
          <cell r="CI51">
            <v>161334</v>
          </cell>
          <cell r="CJ51">
            <v>15612</v>
          </cell>
          <cell r="CK51">
            <v>524734</v>
          </cell>
          <cell r="CL51">
            <v>1.2834161343742601E-2</v>
          </cell>
          <cell r="CM51">
            <v>-1.1931785111460869E-3</v>
          </cell>
        </row>
        <row r="52">
          <cell r="A52">
            <v>40148</v>
          </cell>
          <cell r="B52">
            <v>25839</v>
          </cell>
          <cell r="C52">
            <v>21424</v>
          </cell>
          <cell r="D52">
            <v>13060</v>
          </cell>
          <cell r="F52">
            <v>0</v>
          </cell>
          <cell r="G52">
            <v>60323</v>
          </cell>
          <cell r="H52">
            <v>31536</v>
          </cell>
          <cell r="I52">
            <v>26128</v>
          </cell>
          <cell r="J52">
            <v>17280</v>
          </cell>
          <cell r="L52">
            <v>0</v>
          </cell>
          <cell r="M52">
            <v>74944</v>
          </cell>
          <cell r="N52">
            <v>29793</v>
          </cell>
          <cell r="O52">
            <v>14427</v>
          </cell>
          <cell r="P52">
            <v>16103</v>
          </cell>
          <cell r="Q52">
            <v>0</v>
          </cell>
          <cell r="R52">
            <v>60323</v>
          </cell>
          <cell r="S52">
            <v>36876</v>
          </cell>
          <cell r="T52">
            <v>17856</v>
          </cell>
          <cell r="U52">
            <v>20212</v>
          </cell>
          <cell r="V52">
            <v>0</v>
          </cell>
          <cell r="W52">
            <v>74944</v>
          </cell>
          <cell r="X52">
            <v>71283</v>
          </cell>
          <cell r="Y52">
            <v>61538</v>
          </cell>
          <cell r="Z52">
            <v>35008</v>
          </cell>
          <cell r="AA52">
            <v>0</v>
          </cell>
          <cell r="AB52">
            <v>0</v>
          </cell>
          <cell r="AC52">
            <v>167829</v>
          </cell>
          <cell r="AD52">
            <v>88914</v>
          </cell>
          <cell r="AE52">
            <v>77092</v>
          </cell>
          <cell r="AF52">
            <v>48600</v>
          </cell>
          <cell r="AG52">
            <v>0</v>
          </cell>
          <cell r="AH52">
            <v>0</v>
          </cell>
          <cell r="AI52">
            <v>214606</v>
          </cell>
          <cell r="AJ52">
            <v>79914</v>
          </cell>
          <cell r="AK52">
            <v>40224</v>
          </cell>
          <cell r="AL52">
            <v>47054</v>
          </cell>
          <cell r="AM52">
            <v>637</v>
          </cell>
          <cell r="AN52">
            <v>167829</v>
          </cell>
          <cell r="AO52">
            <v>102190</v>
          </cell>
          <cell r="AP52">
            <v>51276</v>
          </cell>
          <cell r="AQ52">
            <v>59838</v>
          </cell>
          <cell r="AR52">
            <v>1302</v>
          </cell>
          <cell r="AS52">
            <v>214606</v>
          </cell>
          <cell r="AT52">
            <v>270537</v>
          </cell>
          <cell r="AU52">
            <v>245387</v>
          </cell>
          <cell r="AV52">
            <v>106201</v>
          </cell>
          <cell r="AW52">
            <v>0</v>
          </cell>
          <cell r="AX52">
            <v>0</v>
          </cell>
          <cell r="AY52">
            <v>622125</v>
          </cell>
          <cell r="AZ52">
            <v>354478</v>
          </cell>
          <cell r="BA52">
            <v>307790</v>
          </cell>
          <cell r="BB52">
            <v>154440</v>
          </cell>
          <cell r="BC52">
            <v>0</v>
          </cell>
          <cell r="BD52">
            <v>0</v>
          </cell>
          <cell r="BE52">
            <v>816708</v>
          </cell>
          <cell r="BF52">
            <v>276403</v>
          </cell>
          <cell r="BG52">
            <v>149819</v>
          </cell>
          <cell r="BH52">
            <v>182120</v>
          </cell>
          <cell r="BI52">
            <v>13783</v>
          </cell>
          <cell r="BJ52">
            <v>622125</v>
          </cell>
          <cell r="BK52">
            <v>353926</v>
          </cell>
          <cell r="BL52">
            <v>194880</v>
          </cell>
          <cell r="BM52">
            <v>247326</v>
          </cell>
          <cell r="BN52">
            <v>20576</v>
          </cell>
          <cell r="BO52">
            <v>816708</v>
          </cell>
          <cell r="BP52">
            <v>196655</v>
          </cell>
          <cell r="BQ52">
            <v>179032</v>
          </cell>
          <cell r="BR52">
            <v>82415</v>
          </cell>
          <cell r="BS52">
            <v>0</v>
          </cell>
          <cell r="BT52">
            <v>0</v>
          </cell>
          <cell r="BU52">
            <v>458102</v>
          </cell>
          <cell r="BV52">
            <v>255782</v>
          </cell>
          <cell r="BW52">
            <v>226536</v>
          </cell>
          <cell r="BX52">
            <v>117360</v>
          </cell>
          <cell r="BY52">
            <v>0</v>
          </cell>
          <cell r="BZ52">
            <v>0</v>
          </cell>
          <cell r="CA52">
            <v>599678</v>
          </cell>
          <cell r="CB52">
            <v>203518</v>
          </cell>
          <cell r="CC52">
            <v>108374</v>
          </cell>
          <cell r="CD52">
            <v>135795</v>
          </cell>
          <cell r="CE52">
            <v>10415</v>
          </cell>
          <cell r="CF52">
            <v>458102</v>
          </cell>
          <cell r="CG52">
            <v>262106</v>
          </cell>
          <cell r="CH52">
            <v>140414</v>
          </cell>
          <cell r="CI52">
            <v>181546</v>
          </cell>
          <cell r="CJ52">
            <v>15612</v>
          </cell>
          <cell r="CK52">
            <v>599678</v>
          </cell>
          <cell r="CL52">
            <v>4.1236579556046538E-2</v>
          </cell>
          <cell r="CM52">
            <v>-2.1491056273664988E-2</v>
          </cell>
        </row>
        <row r="53">
          <cell r="A53">
            <v>40179</v>
          </cell>
          <cell r="B53">
            <v>26821</v>
          </cell>
          <cell r="C53">
            <v>20941</v>
          </cell>
          <cell r="D53">
            <v>14449</v>
          </cell>
          <cell r="F53">
            <v>0</v>
          </cell>
          <cell r="G53">
            <v>62211</v>
          </cell>
          <cell r="H53">
            <v>31682</v>
          </cell>
          <cell r="I53">
            <v>25844</v>
          </cell>
          <cell r="J53">
            <v>18540</v>
          </cell>
          <cell r="L53">
            <v>0</v>
          </cell>
          <cell r="M53">
            <v>76066</v>
          </cell>
          <cell r="N53">
            <v>31169</v>
          </cell>
          <cell r="O53">
            <v>14527</v>
          </cell>
          <cell r="P53">
            <v>16405</v>
          </cell>
          <cell r="Q53">
            <v>110</v>
          </cell>
          <cell r="R53">
            <v>62211</v>
          </cell>
          <cell r="S53">
            <v>38324</v>
          </cell>
          <cell r="T53">
            <v>17568</v>
          </cell>
          <cell r="U53">
            <v>19886</v>
          </cell>
          <cell r="V53">
            <v>288</v>
          </cell>
          <cell r="W53">
            <v>76066</v>
          </cell>
          <cell r="X53">
            <v>74521</v>
          </cell>
          <cell r="Y53">
            <v>61684</v>
          </cell>
          <cell r="Z53">
            <v>37704</v>
          </cell>
          <cell r="AA53">
            <v>0</v>
          </cell>
          <cell r="AB53">
            <v>0</v>
          </cell>
          <cell r="AC53">
            <v>173909</v>
          </cell>
          <cell r="AD53">
            <v>91542</v>
          </cell>
          <cell r="AE53">
            <v>76810</v>
          </cell>
          <cell r="AF53">
            <v>51300</v>
          </cell>
          <cell r="AG53">
            <v>0</v>
          </cell>
          <cell r="AH53">
            <v>0</v>
          </cell>
          <cell r="AI53">
            <v>219652</v>
          </cell>
          <cell r="AJ53">
            <v>84557</v>
          </cell>
          <cell r="AK53">
            <v>42192</v>
          </cell>
          <cell r="AL53">
            <v>47050</v>
          </cell>
          <cell r="AM53">
            <v>110</v>
          </cell>
          <cell r="AN53">
            <v>173909</v>
          </cell>
          <cell r="AO53">
            <v>107068</v>
          </cell>
          <cell r="AP53">
            <v>52496</v>
          </cell>
          <cell r="AQ53">
            <v>59658</v>
          </cell>
          <cell r="AR53">
            <v>430</v>
          </cell>
          <cell r="AS53">
            <v>219652</v>
          </cell>
          <cell r="AT53">
            <v>269434</v>
          </cell>
          <cell r="AU53">
            <v>243595</v>
          </cell>
          <cell r="AV53">
            <v>111235</v>
          </cell>
          <cell r="AW53">
            <v>0</v>
          </cell>
          <cell r="AX53">
            <v>0</v>
          </cell>
          <cell r="AY53">
            <v>624264</v>
          </cell>
          <cell r="AZ53">
            <v>350390</v>
          </cell>
          <cell r="BA53">
            <v>306392</v>
          </cell>
          <cell r="BB53">
            <v>160020</v>
          </cell>
          <cell r="BC53">
            <v>0</v>
          </cell>
          <cell r="BD53">
            <v>0</v>
          </cell>
          <cell r="BE53">
            <v>816802</v>
          </cell>
          <cell r="BF53">
            <v>281645</v>
          </cell>
          <cell r="BG53">
            <v>149150</v>
          </cell>
          <cell r="BH53">
            <v>181164</v>
          </cell>
          <cell r="BI53">
            <v>12305</v>
          </cell>
          <cell r="BJ53">
            <v>624264</v>
          </cell>
          <cell r="BK53">
            <v>360648</v>
          </cell>
          <cell r="BL53">
            <v>193102</v>
          </cell>
          <cell r="BM53">
            <v>244524</v>
          </cell>
          <cell r="BN53">
            <v>18528</v>
          </cell>
          <cell r="BO53">
            <v>816802</v>
          </cell>
          <cell r="BP53">
            <v>223476</v>
          </cell>
          <cell r="BQ53">
            <v>199973</v>
          </cell>
          <cell r="BR53">
            <v>96864</v>
          </cell>
          <cell r="BS53">
            <v>0</v>
          </cell>
          <cell r="BT53">
            <v>0</v>
          </cell>
          <cell r="BU53">
            <v>520313</v>
          </cell>
          <cell r="BV53">
            <v>287464</v>
          </cell>
          <cell r="BW53">
            <v>252380</v>
          </cell>
          <cell r="BX53">
            <v>135900</v>
          </cell>
          <cell r="BY53">
            <v>0</v>
          </cell>
          <cell r="BZ53">
            <v>0</v>
          </cell>
          <cell r="CA53">
            <v>675744</v>
          </cell>
          <cell r="CB53">
            <v>234687</v>
          </cell>
          <cell r="CC53">
            <v>122901</v>
          </cell>
          <cell r="CD53">
            <v>152200</v>
          </cell>
          <cell r="CE53">
            <v>10525</v>
          </cell>
          <cell r="CF53">
            <v>520313</v>
          </cell>
          <cell r="CG53">
            <v>300430</v>
          </cell>
          <cell r="CH53">
            <v>157982</v>
          </cell>
          <cell r="CI53">
            <v>201432</v>
          </cell>
          <cell r="CJ53">
            <v>15900</v>
          </cell>
          <cell r="CK53">
            <v>675744</v>
          </cell>
          <cell r="CL53">
            <v>3.5607271274470609E-2</v>
          </cell>
          <cell r="CM53">
            <v>1.2372979518771032E-3</v>
          </cell>
        </row>
        <row r="54">
          <cell r="A54">
            <v>40210</v>
          </cell>
          <cell r="B54">
            <v>20270</v>
          </cell>
          <cell r="C54">
            <v>18706</v>
          </cell>
          <cell r="D54">
            <v>10894</v>
          </cell>
          <cell r="F54">
            <v>0</v>
          </cell>
          <cell r="G54">
            <v>49870</v>
          </cell>
          <cell r="H54">
            <v>26572</v>
          </cell>
          <cell r="I54">
            <v>23572</v>
          </cell>
          <cell r="J54">
            <v>14400</v>
          </cell>
          <cell r="L54">
            <v>0</v>
          </cell>
          <cell r="M54">
            <v>64544</v>
          </cell>
          <cell r="N54">
            <v>25063</v>
          </cell>
          <cell r="O54">
            <v>12721</v>
          </cell>
          <cell r="P54">
            <v>12086</v>
          </cell>
          <cell r="Q54">
            <v>0</v>
          </cell>
          <cell r="R54">
            <v>49870</v>
          </cell>
          <cell r="S54">
            <v>31474</v>
          </cell>
          <cell r="T54">
            <v>16128</v>
          </cell>
          <cell r="U54">
            <v>16942</v>
          </cell>
          <cell r="V54">
            <v>0</v>
          </cell>
          <cell r="W54">
            <v>64544</v>
          </cell>
          <cell r="X54">
            <v>72930</v>
          </cell>
          <cell r="Y54">
            <v>61071</v>
          </cell>
          <cell r="Z54">
            <v>38403</v>
          </cell>
          <cell r="AA54">
            <v>0</v>
          </cell>
          <cell r="AB54">
            <v>0</v>
          </cell>
          <cell r="AC54">
            <v>172404</v>
          </cell>
          <cell r="AD54">
            <v>89790</v>
          </cell>
          <cell r="AE54">
            <v>75544</v>
          </cell>
          <cell r="AF54">
            <v>50220</v>
          </cell>
          <cell r="AG54">
            <v>0</v>
          </cell>
          <cell r="AH54">
            <v>0</v>
          </cell>
          <cell r="AI54">
            <v>215554</v>
          </cell>
          <cell r="AJ54">
            <v>86025</v>
          </cell>
          <cell r="AK54">
            <v>41675</v>
          </cell>
          <cell r="AL54">
            <v>44594</v>
          </cell>
          <cell r="AM54">
            <v>110</v>
          </cell>
          <cell r="AN54">
            <v>172404</v>
          </cell>
          <cell r="AO54">
            <v>106674</v>
          </cell>
          <cell r="AP54">
            <v>51552</v>
          </cell>
          <cell r="AQ54">
            <v>57040</v>
          </cell>
          <cell r="AR54">
            <v>288</v>
          </cell>
          <cell r="AS54">
            <v>215554</v>
          </cell>
          <cell r="AT54">
            <v>267763</v>
          </cell>
          <cell r="AU54">
            <v>241244</v>
          </cell>
          <cell r="AV54">
            <v>115016</v>
          </cell>
          <cell r="AW54">
            <v>0</v>
          </cell>
          <cell r="AX54">
            <v>0</v>
          </cell>
          <cell r="AY54">
            <v>624023</v>
          </cell>
          <cell r="AZ54">
            <v>346594</v>
          </cell>
          <cell r="BA54">
            <v>304032</v>
          </cell>
          <cell r="BB54">
            <v>162900</v>
          </cell>
          <cell r="BC54">
            <v>0</v>
          </cell>
          <cell r="BD54">
            <v>0</v>
          </cell>
          <cell r="BE54">
            <v>813526</v>
          </cell>
          <cell r="BF54">
            <v>283492</v>
          </cell>
          <cell r="BG54">
            <v>149625</v>
          </cell>
          <cell r="BH54">
            <v>179383</v>
          </cell>
          <cell r="BI54">
            <v>11523</v>
          </cell>
          <cell r="BJ54">
            <v>624023</v>
          </cell>
          <cell r="BK54">
            <v>362758</v>
          </cell>
          <cell r="BL54">
            <v>192390</v>
          </cell>
          <cell r="BM54">
            <v>241018</v>
          </cell>
          <cell r="BN54">
            <v>17360</v>
          </cell>
          <cell r="BO54">
            <v>813526</v>
          </cell>
          <cell r="BP54">
            <v>243746</v>
          </cell>
          <cell r="BQ54">
            <v>218679</v>
          </cell>
          <cell r="BR54">
            <v>107758</v>
          </cell>
          <cell r="BS54">
            <v>0</v>
          </cell>
          <cell r="BT54">
            <v>0</v>
          </cell>
          <cell r="BU54">
            <v>570183</v>
          </cell>
          <cell r="BV54">
            <v>314036</v>
          </cell>
          <cell r="BW54">
            <v>275952</v>
          </cell>
          <cell r="BX54">
            <v>150300</v>
          </cell>
          <cell r="BY54">
            <v>0</v>
          </cell>
          <cell r="BZ54">
            <v>0</v>
          </cell>
          <cell r="CA54">
            <v>740288</v>
          </cell>
          <cell r="CB54">
            <v>259750</v>
          </cell>
          <cell r="CC54">
            <v>135622</v>
          </cell>
          <cell r="CD54">
            <v>164286</v>
          </cell>
          <cell r="CE54">
            <v>10525</v>
          </cell>
          <cell r="CF54">
            <v>570183</v>
          </cell>
          <cell r="CG54">
            <v>331904</v>
          </cell>
          <cell r="CH54">
            <v>174110</v>
          </cell>
          <cell r="CI54">
            <v>218374</v>
          </cell>
          <cell r="CJ54">
            <v>15900</v>
          </cell>
          <cell r="CK54">
            <v>740288</v>
          </cell>
          <cell r="CL54">
            <v>-4.8093233022689086E-3</v>
          </cell>
          <cell r="CM54">
            <v>-4.8304335004423438E-2</v>
          </cell>
        </row>
        <row r="55">
          <cell r="A55">
            <v>40238</v>
          </cell>
          <cell r="B55">
            <v>24121</v>
          </cell>
          <cell r="C55">
            <v>20622</v>
          </cell>
          <cell r="D55">
            <v>11720</v>
          </cell>
          <cell r="F55">
            <v>0</v>
          </cell>
          <cell r="G55">
            <v>56463</v>
          </cell>
          <cell r="H55">
            <v>29346</v>
          </cell>
          <cell r="I55">
            <v>26842</v>
          </cell>
          <cell r="J55">
            <v>16020</v>
          </cell>
          <cell r="L55">
            <v>0</v>
          </cell>
          <cell r="M55">
            <v>72208</v>
          </cell>
          <cell r="N55">
            <v>27413</v>
          </cell>
          <cell r="O55">
            <v>14444</v>
          </cell>
          <cell r="P55">
            <v>14606</v>
          </cell>
          <cell r="Q55">
            <v>0</v>
          </cell>
          <cell r="R55">
            <v>56463</v>
          </cell>
          <cell r="S55">
            <v>35062</v>
          </cell>
          <cell r="T55">
            <v>17652</v>
          </cell>
          <cell r="U55">
            <v>19044</v>
          </cell>
          <cell r="V55">
            <v>450</v>
          </cell>
          <cell r="W55">
            <v>72208</v>
          </cell>
          <cell r="X55">
            <v>71212</v>
          </cell>
          <cell r="Y55">
            <v>60269</v>
          </cell>
          <cell r="Z55">
            <v>37063</v>
          </cell>
          <cell r="AA55">
            <v>0</v>
          </cell>
          <cell r="AB55">
            <v>0</v>
          </cell>
          <cell r="AC55">
            <v>168544</v>
          </cell>
          <cell r="AD55">
            <v>87600</v>
          </cell>
          <cell r="AE55">
            <v>76258</v>
          </cell>
          <cell r="AF55">
            <v>48960</v>
          </cell>
          <cell r="AG55">
            <v>0</v>
          </cell>
          <cell r="AH55">
            <v>0</v>
          </cell>
          <cell r="AI55">
            <v>212818</v>
          </cell>
          <cell r="AJ55">
            <v>83645</v>
          </cell>
          <cell r="AK55">
            <v>41692</v>
          </cell>
          <cell r="AL55">
            <v>43097</v>
          </cell>
          <cell r="AM55">
            <v>110</v>
          </cell>
          <cell r="AN55">
            <v>168544</v>
          </cell>
          <cell r="AO55">
            <v>104860</v>
          </cell>
          <cell r="AP55">
            <v>51348</v>
          </cell>
          <cell r="AQ55">
            <v>55872</v>
          </cell>
          <cell r="AR55">
            <v>738</v>
          </cell>
          <cell r="AS55">
            <v>212818</v>
          </cell>
          <cell r="AT55">
            <v>267867</v>
          </cell>
          <cell r="AU55">
            <v>239301</v>
          </cell>
          <cell r="AV55">
            <v>119478</v>
          </cell>
          <cell r="AW55">
            <v>0</v>
          </cell>
          <cell r="AX55">
            <v>0</v>
          </cell>
          <cell r="AY55">
            <v>626646</v>
          </cell>
          <cell r="AZ55">
            <v>343382</v>
          </cell>
          <cell r="BA55">
            <v>302794</v>
          </cell>
          <cell r="BB55">
            <v>166320</v>
          </cell>
          <cell r="BC55">
            <v>0</v>
          </cell>
          <cell r="BD55">
            <v>0</v>
          </cell>
          <cell r="BE55">
            <v>812496</v>
          </cell>
          <cell r="BF55">
            <v>287163</v>
          </cell>
          <cell r="BG55">
            <v>150066</v>
          </cell>
          <cell r="BH55">
            <v>178892</v>
          </cell>
          <cell r="BI55">
            <v>10525</v>
          </cell>
          <cell r="BJ55">
            <v>626646</v>
          </cell>
          <cell r="BK55">
            <v>366966</v>
          </cell>
          <cell r="BL55">
            <v>191762</v>
          </cell>
          <cell r="BM55">
            <v>237418</v>
          </cell>
          <cell r="BN55">
            <v>16350</v>
          </cell>
          <cell r="BO55">
            <v>812496</v>
          </cell>
          <cell r="BP55">
            <v>267867</v>
          </cell>
          <cell r="BQ55">
            <v>239301</v>
          </cell>
          <cell r="BR55">
            <v>119478</v>
          </cell>
          <cell r="BS55">
            <v>0</v>
          </cell>
          <cell r="BT55">
            <v>0</v>
          </cell>
          <cell r="BU55">
            <v>626646</v>
          </cell>
          <cell r="BV55">
            <v>343382</v>
          </cell>
          <cell r="BW55">
            <v>302794</v>
          </cell>
          <cell r="BX55">
            <v>166320</v>
          </cell>
          <cell r="BY55">
            <v>0</v>
          </cell>
          <cell r="BZ55">
            <v>0</v>
          </cell>
          <cell r="CA55">
            <v>812496</v>
          </cell>
          <cell r="CB55">
            <v>287163</v>
          </cell>
          <cell r="CC55">
            <v>150066</v>
          </cell>
          <cell r="CD55">
            <v>178892</v>
          </cell>
          <cell r="CE55">
            <v>10525</v>
          </cell>
          <cell r="CF55">
            <v>626646</v>
          </cell>
          <cell r="CG55">
            <v>366966</v>
          </cell>
          <cell r="CH55">
            <v>191762</v>
          </cell>
          <cell r="CI55">
            <v>237418</v>
          </cell>
          <cell r="CJ55">
            <v>16350</v>
          </cell>
          <cell r="CK55">
            <v>812496</v>
          </cell>
          <cell r="CL55">
            <v>4.8718424962852946E-2</v>
          </cell>
          <cell r="CM55">
            <v>-1.4063737404079846E-2</v>
          </cell>
        </row>
        <row r="56">
          <cell r="A56">
            <v>40269</v>
          </cell>
          <cell r="B56">
            <v>22347</v>
          </cell>
          <cell r="C56">
            <v>19435</v>
          </cell>
          <cell r="D56">
            <v>10382</v>
          </cell>
          <cell r="F56">
            <v>0</v>
          </cell>
          <cell r="G56">
            <v>52164</v>
          </cell>
          <cell r="H56">
            <v>27594</v>
          </cell>
          <cell r="I56">
            <v>25488</v>
          </cell>
          <cell r="J56">
            <v>16200</v>
          </cell>
          <cell r="L56">
            <v>0</v>
          </cell>
          <cell r="M56">
            <v>69282</v>
          </cell>
          <cell r="N56">
            <v>24716</v>
          </cell>
          <cell r="O56">
            <v>13091</v>
          </cell>
          <cell r="P56">
            <v>14357</v>
          </cell>
          <cell r="Q56">
            <v>0</v>
          </cell>
          <cell r="R56">
            <v>52164</v>
          </cell>
          <cell r="S56">
            <v>32818</v>
          </cell>
          <cell r="T56">
            <v>16842</v>
          </cell>
          <cell r="U56">
            <v>19268</v>
          </cell>
          <cell r="V56">
            <v>354</v>
          </cell>
          <cell r="W56">
            <v>69282</v>
          </cell>
          <cell r="X56">
            <v>66738</v>
          </cell>
          <cell r="Y56">
            <v>58763</v>
          </cell>
          <cell r="Z56">
            <v>32996</v>
          </cell>
          <cell r="AA56">
            <v>0</v>
          </cell>
          <cell r="AB56">
            <v>0</v>
          </cell>
          <cell r="AC56">
            <v>158497</v>
          </cell>
          <cell r="AD56">
            <v>83512</v>
          </cell>
          <cell r="AE56">
            <v>75902</v>
          </cell>
          <cell r="AF56">
            <v>46620</v>
          </cell>
          <cell r="AG56">
            <v>0</v>
          </cell>
          <cell r="AH56">
            <v>0</v>
          </cell>
          <cell r="AI56">
            <v>206034</v>
          </cell>
          <cell r="AJ56">
            <v>77192</v>
          </cell>
          <cell r="AK56">
            <v>40256</v>
          </cell>
          <cell r="AL56">
            <v>41049</v>
          </cell>
          <cell r="AM56">
            <v>0</v>
          </cell>
          <cell r="AN56">
            <v>158497</v>
          </cell>
          <cell r="AO56">
            <v>99354</v>
          </cell>
          <cell r="AP56">
            <v>50622</v>
          </cell>
          <cell r="AQ56">
            <v>55254</v>
          </cell>
          <cell r="AR56">
            <v>804</v>
          </cell>
          <cell r="AS56">
            <v>206034</v>
          </cell>
          <cell r="AT56">
            <v>264426</v>
          </cell>
          <cell r="AU56">
            <v>235457</v>
          </cell>
          <cell r="AV56">
            <v>123157</v>
          </cell>
          <cell r="AW56">
            <v>0</v>
          </cell>
          <cell r="AX56">
            <v>0</v>
          </cell>
          <cell r="AY56">
            <v>623040</v>
          </cell>
          <cell r="AZ56">
            <v>340316</v>
          </cell>
          <cell r="BA56">
            <v>301032</v>
          </cell>
          <cell r="BB56">
            <v>171720</v>
          </cell>
          <cell r="BC56">
            <v>0</v>
          </cell>
          <cell r="BD56">
            <v>0</v>
          </cell>
          <cell r="BE56">
            <v>813068</v>
          </cell>
          <cell r="BF56">
            <v>287643</v>
          </cell>
          <cell r="BG56">
            <v>148316</v>
          </cell>
          <cell r="BH56">
            <v>177743</v>
          </cell>
          <cell r="BI56">
            <v>9338</v>
          </cell>
          <cell r="BJ56">
            <v>623040</v>
          </cell>
          <cell r="BK56">
            <v>372456</v>
          </cell>
          <cell r="BL56">
            <v>191202</v>
          </cell>
          <cell r="BM56">
            <v>235074</v>
          </cell>
          <cell r="BN56">
            <v>14336</v>
          </cell>
          <cell r="BO56">
            <v>813068</v>
          </cell>
          <cell r="BP56">
            <v>22347</v>
          </cell>
          <cell r="BQ56">
            <v>19435</v>
          </cell>
          <cell r="BR56">
            <v>10382</v>
          </cell>
          <cell r="BS56">
            <v>0</v>
          </cell>
          <cell r="BT56">
            <v>0</v>
          </cell>
          <cell r="BU56">
            <v>52164</v>
          </cell>
          <cell r="BV56">
            <v>27594</v>
          </cell>
          <cell r="BW56">
            <v>25488</v>
          </cell>
          <cell r="BX56">
            <v>16200</v>
          </cell>
          <cell r="BY56">
            <v>0</v>
          </cell>
          <cell r="BZ56">
            <v>0</v>
          </cell>
          <cell r="CA56">
            <v>69282</v>
          </cell>
          <cell r="CB56">
            <v>24716</v>
          </cell>
          <cell r="CC56">
            <v>13091</v>
          </cell>
          <cell r="CD56">
            <v>14357</v>
          </cell>
          <cell r="CE56">
            <v>0</v>
          </cell>
          <cell r="CF56">
            <v>52164</v>
          </cell>
          <cell r="CG56">
            <v>32818</v>
          </cell>
          <cell r="CH56">
            <v>16842</v>
          </cell>
          <cell r="CI56">
            <v>19268</v>
          </cell>
          <cell r="CJ56">
            <v>354</v>
          </cell>
          <cell r="CK56">
            <v>69282</v>
          </cell>
          <cell r="CL56">
            <v>-6.4658418504572324E-2</v>
          </cell>
          <cell r="CM56">
            <v>8.3248435453353586E-3</v>
          </cell>
        </row>
        <row r="57">
          <cell r="A57">
            <v>40299</v>
          </cell>
          <cell r="B57">
            <v>18279</v>
          </cell>
          <cell r="C57">
            <v>18081</v>
          </cell>
          <cell r="D57">
            <v>7663</v>
          </cell>
          <cell r="F57">
            <v>0</v>
          </cell>
          <cell r="G57">
            <v>44023</v>
          </cell>
          <cell r="H57">
            <v>23360</v>
          </cell>
          <cell r="I57">
            <v>26064</v>
          </cell>
          <cell r="J57">
            <v>14040</v>
          </cell>
          <cell r="L57">
            <v>0</v>
          </cell>
          <cell r="M57">
            <v>63464</v>
          </cell>
          <cell r="N57">
            <v>19955</v>
          </cell>
          <cell r="O57">
            <v>11372</v>
          </cell>
          <cell r="P57">
            <v>12696</v>
          </cell>
          <cell r="Q57">
            <v>0</v>
          </cell>
          <cell r="R57">
            <v>44023</v>
          </cell>
          <cell r="S57">
            <v>28830</v>
          </cell>
          <cell r="T57">
            <v>15228</v>
          </cell>
          <cell r="U57">
            <v>19044</v>
          </cell>
          <cell r="V57">
            <v>362</v>
          </cell>
          <cell r="W57">
            <v>63464</v>
          </cell>
          <cell r="X57">
            <v>64747</v>
          </cell>
          <cell r="Y57">
            <v>58138</v>
          </cell>
          <cell r="Z57">
            <v>29765</v>
          </cell>
          <cell r="AA57">
            <v>0</v>
          </cell>
          <cell r="AB57">
            <v>0</v>
          </cell>
          <cell r="AC57">
            <v>152650</v>
          </cell>
          <cell r="AD57">
            <v>80300</v>
          </cell>
          <cell r="AE57">
            <v>78394</v>
          </cell>
          <cell r="AF57">
            <v>46260</v>
          </cell>
          <cell r="AG57">
            <v>0</v>
          </cell>
          <cell r="AH57">
            <v>0</v>
          </cell>
          <cell r="AI57">
            <v>204954</v>
          </cell>
          <cell r="AJ57">
            <v>72084</v>
          </cell>
          <cell r="AK57">
            <v>38907</v>
          </cell>
          <cell r="AL57">
            <v>41659</v>
          </cell>
          <cell r="AM57">
            <v>0</v>
          </cell>
          <cell r="AN57">
            <v>152650</v>
          </cell>
          <cell r="AO57">
            <v>96710</v>
          </cell>
          <cell r="AP57">
            <v>49722</v>
          </cell>
          <cell r="AQ57">
            <v>57356</v>
          </cell>
          <cell r="AR57">
            <v>1166</v>
          </cell>
          <cell r="AS57">
            <v>204954</v>
          </cell>
          <cell r="AT57">
            <v>263648</v>
          </cell>
          <cell r="AU57">
            <v>233825</v>
          </cell>
          <cell r="AV57">
            <v>124121</v>
          </cell>
          <cell r="AW57">
            <v>0</v>
          </cell>
          <cell r="AX57">
            <v>0</v>
          </cell>
          <cell r="AY57">
            <v>621594</v>
          </cell>
          <cell r="AZ57">
            <v>337834</v>
          </cell>
          <cell r="BA57">
            <v>299014</v>
          </cell>
          <cell r="BB57">
            <v>174600</v>
          </cell>
          <cell r="BC57">
            <v>0</v>
          </cell>
          <cell r="BD57">
            <v>0</v>
          </cell>
          <cell r="BE57">
            <v>811448</v>
          </cell>
          <cell r="BF57">
            <v>288127</v>
          </cell>
          <cell r="BG57">
            <v>149048</v>
          </cell>
          <cell r="BH57">
            <v>176006</v>
          </cell>
          <cell r="BI57">
            <v>8413</v>
          </cell>
          <cell r="BJ57">
            <v>621594</v>
          </cell>
          <cell r="BK57">
            <v>374282</v>
          </cell>
          <cell r="BL57">
            <v>191430</v>
          </cell>
          <cell r="BM57">
            <v>233086</v>
          </cell>
          <cell r="BN57">
            <v>12650</v>
          </cell>
          <cell r="BO57">
            <v>811448</v>
          </cell>
          <cell r="BP57">
            <v>40626</v>
          </cell>
          <cell r="BQ57">
            <v>37516</v>
          </cell>
          <cell r="BR57">
            <v>18045</v>
          </cell>
          <cell r="BS57">
            <v>0</v>
          </cell>
          <cell r="BT57">
            <v>0</v>
          </cell>
          <cell r="BU57">
            <v>96187</v>
          </cell>
          <cell r="BV57">
            <v>50954</v>
          </cell>
          <cell r="BW57">
            <v>51552</v>
          </cell>
          <cell r="BX57">
            <v>30240</v>
          </cell>
          <cell r="BY57">
            <v>0</v>
          </cell>
          <cell r="BZ57">
            <v>0</v>
          </cell>
          <cell r="CA57">
            <v>132746</v>
          </cell>
          <cell r="CB57">
            <v>44671</v>
          </cell>
          <cell r="CC57">
            <v>24463</v>
          </cell>
          <cell r="CD57">
            <v>27053</v>
          </cell>
          <cell r="CE57">
            <v>0</v>
          </cell>
          <cell r="CF57">
            <v>96187</v>
          </cell>
          <cell r="CG57">
            <v>61648</v>
          </cell>
          <cell r="CH57">
            <v>32070</v>
          </cell>
          <cell r="CI57">
            <v>38312</v>
          </cell>
          <cell r="CJ57">
            <v>716</v>
          </cell>
          <cell r="CK57">
            <v>132746</v>
          </cell>
          <cell r="CL57">
            <v>-3.1801886999934026E-2</v>
          </cell>
          <cell r="CM57">
            <v>-2.4890910208346106E-2</v>
          </cell>
        </row>
        <row r="58">
          <cell r="A58">
            <v>40330</v>
          </cell>
          <cell r="B58">
            <v>17842</v>
          </cell>
          <cell r="C58">
            <v>17617</v>
          </cell>
          <cell r="D58">
            <v>8542</v>
          </cell>
          <cell r="F58">
            <v>0</v>
          </cell>
          <cell r="G58">
            <v>44001</v>
          </cell>
          <cell r="H58">
            <v>22046</v>
          </cell>
          <cell r="I58">
            <v>25200</v>
          </cell>
          <cell r="J58">
            <v>17100</v>
          </cell>
          <cell r="L58">
            <v>0</v>
          </cell>
          <cell r="M58">
            <v>64346</v>
          </cell>
          <cell r="N58">
            <v>20267</v>
          </cell>
          <cell r="O58">
            <v>10548</v>
          </cell>
          <cell r="P58">
            <v>13186</v>
          </cell>
          <cell r="Q58">
            <v>0</v>
          </cell>
          <cell r="R58">
            <v>44001</v>
          </cell>
          <cell r="S58">
            <v>31206</v>
          </cell>
          <cell r="T58">
            <v>14518</v>
          </cell>
          <cell r="U58">
            <v>18426</v>
          </cell>
          <cell r="V58">
            <v>196</v>
          </cell>
          <cell r="W58">
            <v>64346</v>
          </cell>
          <cell r="X58">
            <v>58468</v>
          </cell>
          <cell r="Y58">
            <v>55133</v>
          </cell>
          <cell r="Z58">
            <v>26587</v>
          </cell>
          <cell r="AA58">
            <v>0</v>
          </cell>
          <cell r="AB58">
            <v>0</v>
          </cell>
          <cell r="AC58">
            <v>140188</v>
          </cell>
          <cell r="AD58">
            <v>73000</v>
          </cell>
          <cell r="AE58">
            <v>76752</v>
          </cell>
          <cell r="AF58">
            <v>47340</v>
          </cell>
          <cell r="AG58">
            <v>0</v>
          </cell>
          <cell r="AH58">
            <v>0</v>
          </cell>
          <cell r="AI58">
            <v>197092</v>
          </cell>
          <cell r="AJ58">
            <v>64938</v>
          </cell>
          <cell r="AK58">
            <v>35011</v>
          </cell>
          <cell r="AL58">
            <v>40239</v>
          </cell>
          <cell r="AM58">
            <v>0</v>
          </cell>
          <cell r="AN58">
            <v>140188</v>
          </cell>
          <cell r="AO58">
            <v>92854</v>
          </cell>
          <cell r="AP58">
            <v>46588</v>
          </cell>
          <cell r="AQ58">
            <v>56738</v>
          </cell>
          <cell r="AR58">
            <v>912</v>
          </cell>
          <cell r="AS58">
            <v>197092</v>
          </cell>
          <cell r="AT58">
            <v>263803</v>
          </cell>
          <cell r="AU58">
            <v>234028</v>
          </cell>
          <cell r="AV58">
            <v>125037</v>
          </cell>
          <cell r="AW58">
            <v>0</v>
          </cell>
          <cell r="AX58">
            <v>0</v>
          </cell>
          <cell r="AY58">
            <v>622868</v>
          </cell>
          <cell r="AZ58">
            <v>334914</v>
          </cell>
          <cell r="BA58">
            <v>300344</v>
          </cell>
          <cell r="BB58">
            <v>180900</v>
          </cell>
          <cell r="BC58">
            <v>0</v>
          </cell>
          <cell r="BD58">
            <v>0</v>
          </cell>
          <cell r="BE58">
            <v>816158</v>
          </cell>
          <cell r="BF58">
            <v>290480</v>
          </cell>
          <cell r="BG58">
            <v>149492</v>
          </cell>
          <cell r="BH58">
            <v>175437</v>
          </cell>
          <cell r="BI58">
            <v>7459</v>
          </cell>
          <cell r="BJ58">
            <v>622868</v>
          </cell>
          <cell r="BK58">
            <v>380576</v>
          </cell>
          <cell r="BL58">
            <v>191932</v>
          </cell>
          <cell r="BM58">
            <v>232432</v>
          </cell>
          <cell r="BN58">
            <v>11218</v>
          </cell>
          <cell r="BO58">
            <v>816158</v>
          </cell>
          <cell r="BP58">
            <v>58468</v>
          </cell>
          <cell r="BQ58">
            <v>55133</v>
          </cell>
          <cell r="BR58">
            <v>26587</v>
          </cell>
          <cell r="BS58">
            <v>0</v>
          </cell>
          <cell r="BT58">
            <v>0</v>
          </cell>
          <cell r="BU58">
            <v>140188</v>
          </cell>
          <cell r="BV58">
            <v>73000</v>
          </cell>
          <cell r="BW58">
            <v>76752</v>
          </cell>
          <cell r="BX58">
            <v>47340</v>
          </cell>
          <cell r="BY58">
            <v>0</v>
          </cell>
          <cell r="BZ58">
            <v>0</v>
          </cell>
          <cell r="CA58">
            <v>197092</v>
          </cell>
          <cell r="CB58">
            <v>64938</v>
          </cell>
          <cell r="CC58">
            <v>35011</v>
          </cell>
          <cell r="CD58">
            <v>40239</v>
          </cell>
          <cell r="CE58">
            <v>0</v>
          </cell>
          <cell r="CF58">
            <v>140188</v>
          </cell>
          <cell r="CG58">
            <v>92854</v>
          </cell>
          <cell r="CH58">
            <v>46588</v>
          </cell>
          <cell r="CI58">
            <v>56738</v>
          </cell>
          <cell r="CJ58">
            <v>912</v>
          </cell>
          <cell r="CK58">
            <v>197092</v>
          </cell>
          <cell r="CL58">
            <v>2.9817211599223015E-2</v>
          </cell>
          <cell r="CM58">
            <v>7.8979140116707924E-2</v>
          </cell>
        </row>
        <row r="59">
          <cell r="A59">
            <v>40360</v>
          </cell>
          <cell r="B59">
            <v>22803</v>
          </cell>
          <cell r="C59">
            <v>21289</v>
          </cell>
          <cell r="D59">
            <v>10164</v>
          </cell>
          <cell r="F59">
            <v>0</v>
          </cell>
          <cell r="G59">
            <v>54256</v>
          </cell>
          <cell r="H59">
            <v>27302</v>
          </cell>
          <cell r="I59">
            <v>26928</v>
          </cell>
          <cell r="J59">
            <v>14940</v>
          </cell>
          <cell r="L59">
            <v>0</v>
          </cell>
          <cell r="M59">
            <v>69170</v>
          </cell>
          <cell r="N59">
            <v>24402</v>
          </cell>
          <cell r="O59">
            <v>11874</v>
          </cell>
          <cell r="P59">
            <v>15673</v>
          </cell>
          <cell r="Q59">
            <v>2307</v>
          </cell>
          <cell r="R59">
            <v>54256</v>
          </cell>
          <cell r="S59">
            <v>31628</v>
          </cell>
          <cell r="T59">
            <v>15150</v>
          </cell>
          <cell r="U59">
            <v>19482</v>
          </cell>
          <cell r="V59">
            <v>2910</v>
          </cell>
          <cell r="W59">
            <v>69170</v>
          </cell>
          <cell r="X59">
            <v>58924</v>
          </cell>
          <cell r="Y59">
            <v>56987</v>
          </cell>
          <cell r="Z59">
            <v>26369</v>
          </cell>
          <cell r="AA59">
            <v>0</v>
          </cell>
          <cell r="AB59">
            <v>0</v>
          </cell>
          <cell r="AC59">
            <v>142280</v>
          </cell>
          <cell r="AD59">
            <v>72708</v>
          </cell>
          <cell r="AE59">
            <v>78192</v>
          </cell>
          <cell r="AF59">
            <v>46080</v>
          </cell>
          <cell r="AG59">
            <v>0</v>
          </cell>
          <cell r="AH59">
            <v>0</v>
          </cell>
          <cell r="AI59">
            <v>196980</v>
          </cell>
          <cell r="AJ59">
            <v>64624</v>
          </cell>
          <cell r="AK59">
            <v>33794</v>
          </cell>
          <cell r="AL59">
            <v>41555</v>
          </cell>
          <cell r="AM59">
            <v>2307</v>
          </cell>
          <cell r="AN59">
            <v>142280</v>
          </cell>
          <cell r="AO59">
            <v>91664</v>
          </cell>
          <cell r="AP59">
            <v>44896</v>
          </cell>
          <cell r="AQ59">
            <v>56952</v>
          </cell>
          <cell r="AR59">
            <v>3468</v>
          </cell>
          <cell r="AS59">
            <v>196980</v>
          </cell>
          <cell r="AT59">
            <v>265058</v>
          </cell>
          <cell r="AU59">
            <v>235943</v>
          </cell>
          <cell r="AV59">
            <v>127119</v>
          </cell>
          <cell r="AW59">
            <v>0</v>
          </cell>
          <cell r="AX59">
            <v>0</v>
          </cell>
          <cell r="AY59">
            <v>628120</v>
          </cell>
          <cell r="AZ59">
            <v>332734</v>
          </cell>
          <cell r="BA59">
            <v>304704</v>
          </cell>
          <cell r="BB59">
            <v>184680</v>
          </cell>
          <cell r="BC59">
            <v>0</v>
          </cell>
          <cell r="BD59">
            <v>0</v>
          </cell>
          <cell r="BE59">
            <v>822118</v>
          </cell>
          <cell r="BF59">
            <v>293678</v>
          </cell>
          <cell r="BG59">
            <v>150414</v>
          </cell>
          <cell r="BH59">
            <v>176481</v>
          </cell>
          <cell r="BI59">
            <v>7547</v>
          </cell>
          <cell r="BJ59">
            <v>628120</v>
          </cell>
          <cell r="BK59">
            <v>386044</v>
          </cell>
          <cell r="BL59">
            <v>192934</v>
          </cell>
          <cell r="BM59">
            <v>231702</v>
          </cell>
          <cell r="BN59">
            <v>11438</v>
          </cell>
          <cell r="BO59">
            <v>822118</v>
          </cell>
          <cell r="BP59">
            <v>81271</v>
          </cell>
          <cell r="BQ59">
            <v>76422</v>
          </cell>
          <cell r="BR59">
            <v>36751</v>
          </cell>
          <cell r="BS59">
            <v>0</v>
          </cell>
          <cell r="BT59">
            <v>0</v>
          </cell>
          <cell r="BU59">
            <v>194444</v>
          </cell>
          <cell r="BV59">
            <v>100302</v>
          </cell>
          <cell r="BW59">
            <v>103680</v>
          </cell>
          <cell r="BX59">
            <v>62280</v>
          </cell>
          <cell r="BY59">
            <v>0</v>
          </cell>
          <cell r="BZ59">
            <v>0</v>
          </cell>
          <cell r="CA59">
            <v>266262</v>
          </cell>
          <cell r="CB59">
            <v>89340</v>
          </cell>
          <cell r="CC59">
            <v>46885</v>
          </cell>
          <cell r="CD59">
            <v>55912</v>
          </cell>
          <cell r="CE59">
            <v>2307</v>
          </cell>
          <cell r="CF59">
            <v>194444</v>
          </cell>
          <cell r="CG59">
            <v>124482</v>
          </cell>
          <cell r="CH59">
            <v>61738</v>
          </cell>
          <cell r="CI59">
            <v>76220</v>
          </cell>
          <cell r="CJ59">
            <v>3822</v>
          </cell>
          <cell r="CK59">
            <v>266262</v>
          </cell>
          <cell r="CL59">
            <v>0.10717492449595944</v>
          </cell>
          <cell r="CM59">
            <v>9.4288878342034588E-2</v>
          </cell>
        </row>
        <row r="60">
          <cell r="A60">
            <v>40391</v>
          </cell>
          <cell r="B60">
            <v>22185</v>
          </cell>
          <cell r="C60">
            <v>19015</v>
          </cell>
          <cell r="D60">
            <v>8749</v>
          </cell>
          <cell r="F60">
            <v>0</v>
          </cell>
          <cell r="G60">
            <v>49949</v>
          </cell>
          <cell r="H60">
            <v>27156</v>
          </cell>
          <cell r="I60">
            <v>25776</v>
          </cell>
          <cell r="J60">
            <v>14400</v>
          </cell>
          <cell r="L60">
            <v>0</v>
          </cell>
          <cell r="M60">
            <v>67332</v>
          </cell>
          <cell r="N60">
            <v>20939</v>
          </cell>
          <cell r="O60">
            <v>11424</v>
          </cell>
          <cell r="P60">
            <v>15531</v>
          </cell>
          <cell r="Q60">
            <v>2055</v>
          </cell>
          <cell r="R60">
            <v>49949</v>
          </cell>
          <cell r="S60">
            <v>28906</v>
          </cell>
          <cell r="T60">
            <v>15228</v>
          </cell>
          <cell r="U60">
            <v>20212</v>
          </cell>
          <cell r="V60">
            <v>2986</v>
          </cell>
          <cell r="W60">
            <v>67332</v>
          </cell>
          <cell r="X60">
            <v>62830</v>
          </cell>
          <cell r="Y60">
            <v>57921</v>
          </cell>
          <cell r="Z60">
            <v>27455</v>
          </cell>
          <cell r="AA60">
            <v>0</v>
          </cell>
          <cell r="AB60">
            <v>0</v>
          </cell>
          <cell r="AC60">
            <v>148206</v>
          </cell>
          <cell r="AD60">
            <v>76504</v>
          </cell>
          <cell r="AE60">
            <v>77904</v>
          </cell>
          <cell r="AF60">
            <v>46440</v>
          </cell>
          <cell r="AG60">
            <v>0</v>
          </cell>
          <cell r="AH60">
            <v>0</v>
          </cell>
          <cell r="AI60">
            <v>200848</v>
          </cell>
          <cell r="AJ60">
            <v>65608</v>
          </cell>
          <cell r="AK60">
            <v>33846</v>
          </cell>
          <cell r="AL60">
            <v>44390</v>
          </cell>
          <cell r="AM60">
            <v>4362</v>
          </cell>
          <cell r="AN60">
            <v>148206</v>
          </cell>
          <cell r="AO60">
            <v>91740</v>
          </cell>
          <cell r="AP60">
            <v>44896</v>
          </cell>
          <cell r="AQ60">
            <v>58120</v>
          </cell>
          <cell r="AR60">
            <v>6092</v>
          </cell>
          <cell r="AS60">
            <v>200848</v>
          </cell>
          <cell r="AT60">
            <v>266502</v>
          </cell>
          <cell r="AU60">
            <v>236391</v>
          </cell>
          <cell r="AV60">
            <v>127814</v>
          </cell>
          <cell r="AW60">
            <v>0</v>
          </cell>
          <cell r="AX60">
            <v>0</v>
          </cell>
          <cell r="AY60">
            <v>630707</v>
          </cell>
          <cell r="AZ60">
            <v>331274</v>
          </cell>
          <cell r="BA60">
            <v>306708</v>
          </cell>
          <cell r="BB60">
            <v>187920</v>
          </cell>
          <cell r="BC60">
            <v>0</v>
          </cell>
          <cell r="BD60">
            <v>0</v>
          </cell>
          <cell r="BE60">
            <v>825902</v>
          </cell>
          <cell r="BF60">
            <v>295327</v>
          </cell>
          <cell r="BG60">
            <v>151049</v>
          </cell>
          <cell r="BH60">
            <v>177083</v>
          </cell>
          <cell r="BI60">
            <v>7248</v>
          </cell>
          <cell r="BJ60">
            <v>630707</v>
          </cell>
          <cell r="BK60">
            <v>388882</v>
          </cell>
          <cell r="BL60">
            <v>193814</v>
          </cell>
          <cell r="BM60">
            <v>231702</v>
          </cell>
          <cell r="BN60">
            <v>11504</v>
          </cell>
          <cell r="BO60">
            <v>825902</v>
          </cell>
          <cell r="BP60">
            <v>103456</v>
          </cell>
          <cell r="BQ60">
            <v>95437</v>
          </cell>
          <cell r="BR60">
            <v>45500</v>
          </cell>
          <cell r="BS60">
            <v>0</v>
          </cell>
          <cell r="BT60">
            <v>0</v>
          </cell>
          <cell r="BU60">
            <v>244393</v>
          </cell>
          <cell r="BV60">
            <v>127458</v>
          </cell>
          <cell r="BW60">
            <v>129456</v>
          </cell>
          <cell r="BX60">
            <v>76680</v>
          </cell>
          <cell r="BY60">
            <v>0</v>
          </cell>
          <cell r="BZ60">
            <v>0</v>
          </cell>
          <cell r="CA60">
            <v>333594</v>
          </cell>
          <cell r="CB60">
            <v>110279</v>
          </cell>
          <cell r="CC60">
            <v>58309</v>
          </cell>
          <cell r="CD60">
            <v>71443</v>
          </cell>
          <cell r="CE60">
            <v>4362</v>
          </cell>
          <cell r="CF60">
            <v>244393</v>
          </cell>
          <cell r="CG60">
            <v>153388</v>
          </cell>
          <cell r="CH60">
            <v>76966</v>
          </cell>
          <cell r="CI60">
            <v>96432</v>
          </cell>
          <cell r="CJ60">
            <v>6808</v>
          </cell>
          <cell r="CK60">
            <v>333594</v>
          </cell>
          <cell r="CL60">
            <v>5.4621848739495826E-2</v>
          </cell>
          <cell r="CM60">
            <v>5.9545540378926232E-2</v>
          </cell>
        </row>
        <row r="61">
          <cell r="A61">
            <v>40422</v>
          </cell>
          <cell r="B61">
            <v>21771</v>
          </cell>
          <cell r="C61">
            <v>20275</v>
          </cell>
          <cell r="D61">
            <v>10452</v>
          </cell>
          <cell r="F61">
            <v>0</v>
          </cell>
          <cell r="G61">
            <v>52498</v>
          </cell>
          <cell r="H61">
            <v>24820</v>
          </cell>
          <cell r="I61">
            <v>25968</v>
          </cell>
          <cell r="J61">
            <v>14940</v>
          </cell>
          <cell r="L61">
            <v>0</v>
          </cell>
          <cell r="M61">
            <v>65728</v>
          </cell>
          <cell r="N61">
            <v>23611</v>
          </cell>
          <cell r="O61">
            <v>12111</v>
          </cell>
          <cell r="P61">
            <v>15892</v>
          </cell>
          <cell r="Q61">
            <v>884</v>
          </cell>
          <cell r="R61">
            <v>52498</v>
          </cell>
          <cell r="S61">
            <v>30192</v>
          </cell>
          <cell r="T61">
            <v>14826</v>
          </cell>
          <cell r="U61">
            <v>19234</v>
          </cell>
          <cell r="V61">
            <v>1476</v>
          </cell>
          <cell r="W61">
            <v>65728</v>
          </cell>
          <cell r="X61">
            <v>66759</v>
          </cell>
          <cell r="Y61">
            <v>60579</v>
          </cell>
          <cell r="Z61">
            <v>29365</v>
          </cell>
          <cell r="AA61">
            <v>0</v>
          </cell>
          <cell r="AB61">
            <v>0</v>
          </cell>
          <cell r="AC61">
            <v>156703</v>
          </cell>
          <cell r="AD61">
            <v>79278</v>
          </cell>
          <cell r="AE61">
            <v>78672</v>
          </cell>
          <cell r="AF61">
            <v>44280</v>
          </cell>
          <cell r="AG61">
            <v>0</v>
          </cell>
          <cell r="AH61">
            <v>0</v>
          </cell>
          <cell r="AI61">
            <v>202230</v>
          </cell>
          <cell r="AJ61">
            <v>68952</v>
          </cell>
          <cell r="AK61">
            <v>35409</v>
          </cell>
          <cell r="AL61">
            <v>47096</v>
          </cell>
          <cell r="AM61">
            <v>5246</v>
          </cell>
          <cell r="AN61">
            <v>156703</v>
          </cell>
          <cell r="AO61">
            <v>90726</v>
          </cell>
          <cell r="AP61">
            <v>45204</v>
          </cell>
          <cell r="AQ61">
            <v>58928</v>
          </cell>
          <cell r="AR61">
            <v>7372</v>
          </cell>
          <cell r="AS61">
            <v>202230</v>
          </cell>
          <cell r="AT61">
            <v>267722</v>
          </cell>
          <cell r="AU61">
            <v>237519</v>
          </cell>
          <cell r="AV61">
            <v>128023</v>
          </cell>
          <cell r="AW61">
            <v>0</v>
          </cell>
          <cell r="AX61">
            <v>0</v>
          </cell>
          <cell r="AY61">
            <v>633264</v>
          </cell>
          <cell r="AZ61">
            <v>328792</v>
          </cell>
          <cell r="BA61">
            <v>308774</v>
          </cell>
          <cell r="BB61">
            <v>189180</v>
          </cell>
          <cell r="BC61">
            <v>0</v>
          </cell>
          <cell r="BD61">
            <v>0</v>
          </cell>
          <cell r="BE61">
            <v>826746</v>
          </cell>
          <cell r="BF61">
            <v>297449</v>
          </cell>
          <cell r="BG61">
            <v>152336</v>
          </cell>
          <cell r="BH61">
            <v>177486</v>
          </cell>
          <cell r="BI61">
            <v>5993</v>
          </cell>
          <cell r="BJ61">
            <v>633264</v>
          </cell>
          <cell r="BK61">
            <v>390630</v>
          </cell>
          <cell r="BL61">
            <v>194416</v>
          </cell>
          <cell r="BM61">
            <v>231376</v>
          </cell>
          <cell r="BN61">
            <v>10324</v>
          </cell>
          <cell r="BO61">
            <v>826746</v>
          </cell>
          <cell r="BP61">
            <v>125227</v>
          </cell>
          <cell r="BQ61">
            <v>115712</v>
          </cell>
          <cell r="BR61">
            <v>55952</v>
          </cell>
          <cell r="BS61">
            <v>0</v>
          </cell>
          <cell r="BT61">
            <v>0</v>
          </cell>
          <cell r="BU61">
            <v>296891</v>
          </cell>
          <cell r="BV61">
            <v>152278</v>
          </cell>
          <cell r="BW61">
            <v>155424</v>
          </cell>
          <cell r="BX61">
            <v>91620</v>
          </cell>
          <cell r="BY61">
            <v>0</v>
          </cell>
          <cell r="BZ61">
            <v>0</v>
          </cell>
          <cell r="CA61">
            <v>399322</v>
          </cell>
          <cell r="CB61">
            <v>133890</v>
          </cell>
          <cell r="CC61">
            <v>70420</v>
          </cell>
          <cell r="CD61">
            <v>87335</v>
          </cell>
          <cell r="CE61">
            <v>5246</v>
          </cell>
          <cell r="CF61">
            <v>296891</v>
          </cell>
          <cell r="CG61">
            <v>183580</v>
          </cell>
          <cell r="CH61">
            <v>91792</v>
          </cell>
          <cell r="CI61">
            <v>115666</v>
          </cell>
          <cell r="CJ61">
            <v>8284</v>
          </cell>
          <cell r="CK61">
            <v>399322</v>
          </cell>
          <cell r="CL61">
            <v>5.1200416491459899E-2</v>
          </cell>
          <cell r="CM61">
            <v>1.3007829357006395E-2</v>
          </cell>
        </row>
        <row r="62">
          <cell r="A62">
            <v>40452</v>
          </cell>
          <cell r="B62">
            <v>25315</v>
          </cell>
          <cell r="C62">
            <v>21437</v>
          </cell>
          <cell r="D62">
            <v>12515</v>
          </cell>
          <cell r="F62">
            <v>0</v>
          </cell>
          <cell r="G62">
            <v>59267</v>
          </cell>
          <cell r="H62">
            <v>27740</v>
          </cell>
          <cell r="I62">
            <v>26664</v>
          </cell>
          <cell r="J62">
            <v>16200</v>
          </cell>
          <cell r="L62">
            <v>0</v>
          </cell>
          <cell r="M62">
            <v>70604</v>
          </cell>
          <cell r="N62">
            <v>26581</v>
          </cell>
          <cell r="O62">
            <v>14087</v>
          </cell>
          <cell r="P62">
            <v>18108</v>
          </cell>
          <cell r="Q62">
            <v>491</v>
          </cell>
          <cell r="R62">
            <v>59267</v>
          </cell>
          <cell r="S62">
            <v>32746</v>
          </cell>
          <cell r="T62">
            <v>16396</v>
          </cell>
          <cell r="U62">
            <v>20212</v>
          </cell>
          <cell r="V62">
            <v>1250</v>
          </cell>
          <cell r="W62">
            <v>70604</v>
          </cell>
          <cell r="X62">
            <v>69271</v>
          </cell>
          <cell r="Y62">
            <v>60727</v>
          </cell>
          <cell r="Z62">
            <v>31716</v>
          </cell>
          <cell r="AA62">
            <v>0</v>
          </cell>
          <cell r="AB62">
            <v>0</v>
          </cell>
          <cell r="AC62">
            <v>161714</v>
          </cell>
          <cell r="AD62">
            <v>79716</v>
          </cell>
          <cell r="AE62">
            <v>78408</v>
          </cell>
          <cell r="AF62">
            <v>45540</v>
          </cell>
          <cell r="AG62">
            <v>0</v>
          </cell>
          <cell r="AH62">
            <v>0</v>
          </cell>
          <cell r="AI62">
            <v>203664</v>
          </cell>
          <cell r="AJ62">
            <v>71131</v>
          </cell>
          <cell r="AK62">
            <v>37622</v>
          </cell>
          <cell r="AL62">
            <v>49531</v>
          </cell>
          <cell r="AM62">
            <v>3430</v>
          </cell>
          <cell r="AN62">
            <v>161714</v>
          </cell>
          <cell r="AO62">
            <v>91844</v>
          </cell>
          <cell r="AP62">
            <v>46450</v>
          </cell>
          <cell r="AQ62">
            <v>59658</v>
          </cell>
          <cell r="AR62">
            <v>5712</v>
          </cell>
          <cell r="AS62">
            <v>203664</v>
          </cell>
          <cell r="AT62">
            <v>269454</v>
          </cell>
          <cell r="AU62">
            <v>238161</v>
          </cell>
          <cell r="AV62">
            <v>128785</v>
          </cell>
          <cell r="AW62">
            <v>0</v>
          </cell>
          <cell r="AX62">
            <v>0</v>
          </cell>
          <cell r="AY62">
            <v>636400</v>
          </cell>
          <cell r="AZ62">
            <v>327478</v>
          </cell>
          <cell r="BA62">
            <v>309312</v>
          </cell>
          <cell r="BB62">
            <v>189540</v>
          </cell>
          <cell r="BC62">
            <v>0</v>
          </cell>
          <cell r="BD62">
            <v>0</v>
          </cell>
          <cell r="BE62">
            <v>826330</v>
          </cell>
          <cell r="BF62">
            <v>297504</v>
          </cell>
          <cell r="BG62">
            <v>153864</v>
          </cell>
          <cell r="BH62">
            <v>179185</v>
          </cell>
          <cell r="BI62">
            <v>5847</v>
          </cell>
          <cell r="BJ62">
            <v>636400</v>
          </cell>
          <cell r="BK62">
            <v>389930</v>
          </cell>
          <cell r="BL62">
            <v>194464</v>
          </cell>
          <cell r="BM62">
            <v>231522</v>
          </cell>
          <cell r="BN62">
            <v>10414</v>
          </cell>
          <cell r="BO62">
            <v>826330</v>
          </cell>
          <cell r="BP62">
            <v>150542</v>
          </cell>
          <cell r="BQ62">
            <v>137149</v>
          </cell>
          <cell r="BR62">
            <v>68467</v>
          </cell>
          <cell r="BS62">
            <v>0</v>
          </cell>
          <cell r="BT62">
            <v>0</v>
          </cell>
          <cell r="BU62">
            <v>356158</v>
          </cell>
          <cell r="BV62">
            <v>180018</v>
          </cell>
          <cell r="BW62">
            <v>182088</v>
          </cell>
          <cell r="BX62">
            <v>107820</v>
          </cell>
          <cell r="BY62">
            <v>0</v>
          </cell>
          <cell r="BZ62">
            <v>0</v>
          </cell>
          <cell r="CA62">
            <v>469926</v>
          </cell>
          <cell r="CB62">
            <v>160471</v>
          </cell>
          <cell r="CC62">
            <v>84507</v>
          </cell>
          <cell r="CD62">
            <v>105443</v>
          </cell>
          <cell r="CE62">
            <v>5737</v>
          </cell>
          <cell r="CF62">
            <v>356158</v>
          </cell>
          <cell r="CG62">
            <v>216326</v>
          </cell>
          <cell r="CH62">
            <v>108188</v>
          </cell>
          <cell r="CI62">
            <v>135878</v>
          </cell>
          <cell r="CJ62">
            <v>9534</v>
          </cell>
          <cell r="CK62">
            <v>469926</v>
          </cell>
          <cell r="CL62">
            <v>5.586930573123583E-2</v>
          </cell>
          <cell r="CM62">
            <v>-5.8575049281892611E-3</v>
          </cell>
        </row>
        <row r="63">
          <cell r="A63">
            <v>40483</v>
          </cell>
          <cell r="B63">
            <v>26301</v>
          </cell>
          <cell r="C63">
            <v>19810</v>
          </cell>
          <cell r="D63">
            <v>9715</v>
          </cell>
          <cell r="F63">
            <v>0</v>
          </cell>
          <cell r="G63">
            <v>55826</v>
          </cell>
          <cell r="H63">
            <v>32984</v>
          </cell>
          <cell r="I63">
            <v>25488</v>
          </cell>
          <cell r="J63">
            <v>16560</v>
          </cell>
          <cell r="L63">
            <v>0</v>
          </cell>
          <cell r="M63">
            <v>75032</v>
          </cell>
          <cell r="N63">
            <v>25480</v>
          </cell>
          <cell r="O63">
            <v>15531</v>
          </cell>
          <cell r="P63">
            <v>14815</v>
          </cell>
          <cell r="Q63">
            <v>0</v>
          </cell>
          <cell r="R63">
            <v>55826</v>
          </cell>
          <cell r="S63">
            <v>34906</v>
          </cell>
          <cell r="T63">
            <v>19048</v>
          </cell>
          <cell r="U63">
            <v>20908</v>
          </cell>
          <cell r="V63">
            <v>170</v>
          </cell>
          <cell r="W63">
            <v>75032</v>
          </cell>
          <cell r="X63">
            <v>73387</v>
          </cell>
          <cell r="Y63">
            <v>61522</v>
          </cell>
          <cell r="Z63">
            <v>32682</v>
          </cell>
          <cell r="AA63">
            <v>0</v>
          </cell>
          <cell r="AB63">
            <v>0</v>
          </cell>
          <cell r="AC63">
            <v>167591</v>
          </cell>
          <cell r="AD63">
            <v>85544</v>
          </cell>
          <cell r="AE63">
            <v>78120</v>
          </cell>
          <cell r="AF63">
            <v>47700</v>
          </cell>
          <cell r="AG63">
            <v>0</v>
          </cell>
          <cell r="AH63">
            <v>0</v>
          </cell>
          <cell r="AI63">
            <v>211364</v>
          </cell>
          <cell r="AJ63">
            <v>75672</v>
          </cell>
          <cell r="AK63">
            <v>41729</v>
          </cell>
          <cell r="AL63">
            <v>48815</v>
          </cell>
          <cell r="AM63">
            <v>1375</v>
          </cell>
          <cell r="AN63">
            <v>167591</v>
          </cell>
          <cell r="AO63">
            <v>97844</v>
          </cell>
          <cell r="AP63">
            <v>50270</v>
          </cell>
          <cell r="AQ63">
            <v>60354</v>
          </cell>
          <cell r="AR63">
            <v>2896</v>
          </cell>
          <cell r="AS63">
            <v>211364</v>
          </cell>
          <cell r="AT63">
            <v>273894</v>
          </cell>
          <cell r="AU63">
            <v>238652</v>
          </cell>
          <cell r="AV63">
            <v>128305</v>
          </cell>
          <cell r="AW63">
            <v>0</v>
          </cell>
          <cell r="AX63">
            <v>0</v>
          </cell>
          <cell r="AY63">
            <v>640851</v>
          </cell>
          <cell r="AZ63">
            <v>332138</v>
          </cell>
          <cell r="BA63">
            <v>309962</v>
          </cell>
          <cell r="BB63">
            <v>190620</v>
          </cell>
          <cell r="BC63">
            <v>0</v>
          </cell>
          <cell r="BD63">
            <v>0</v>
          </cell>
          <cell r="BE63">
            <v>832720</v>
          </cell>
          <cell r="BF63">
            <v>299389</v>
          </cell>
          <cell r="BG63">
            <v>156157</v>
          </cell>
          <cell r="BH63">
            <v>179458</v>
          </cell>
          <cell r="BI63">
            <v>5847</v>
          </cell>
          <cell r="BJ63">
            <v>640851</v>
          </cell>
          <cell r="BK63">
            <v>392968</v>
          </cell>
          <cell r="BL63">
            <v>196440</v>
          </cell>
          <cell r="BM63">
            <v>232870</v>
          </cell>
          <cell r="BN63">
            <v>10442</v>
          </cell>
          <cell r="BO63">
            <v>832720</v>
          </cell>
          <cell r="BP63">
            <v>176843</v>
          </cell>
          <cell r="BQ63">
            <v>156959</v>
          </cell>
          <cell r="BR63">
            <v>78182</v>
          </cell>
          <cell r="BS63">
            <v>0</v>
          </cell>
          <cell r="BT63">
            <v>0</v>
          </cell>
          <cell r="BU63">
            <v>411984</v>
          </cell>
          <cell r="BV63">
            <v>213002</v>
          </cell>
          <cell r="BW63">
            <v>207576</v>
          </cell>
          <cell r="BX63">
            <v>124380</v>
          </cell>
          <cell r="BY63">
            <v>0</v>
          </cell>
          <cell r="BZ63">
            <v>0</v>
          </cell>
          <cell r="CA63">
            <v>544958</v>
          </cell>
          <cell r="CB63">
            <v>185951</v>
          </cell>
          <cell r="CC63">
            <v>100038</v>
          </cell>
          <cell r="CD63">
            <v>120258</v>
          </cell>
          <cell r="CE63">
            <v>5737</v>
          </cell>
          <cell r="CF63">
            <v>411984</v>
          </cell>
          <cell r="CG63">
            <v>251232</v>
          </cell>
          <cell r="CH63">
            <v>127236</v>
          </cell>
          <cell r="CI63">
            <v>156786</v>
          </cell>
          <cell r="CJ63">
            <v>9704</v>
          </cell>
          <cell r="CK63">
            <v>544958</v>
          </cell>
          <cell r="CL63">
            <v>8.6637469586374749E-2</v>
          </cell>
          <cell r="CM63">
            <v>9.3091693132484554E-2</v>
          </cell>
        </row>
        <row r="64">
          <cell r="A64">
            <v>40513</v>
          </cell>
          <cell r="B64">
            <v>30409</v>
          </cell>
          <cell r="C64">
            <v>21984</v>
          </cell>
          <cell r="D64">
            <v>12367</v>
          </cell>
          <cell r="F64">
            <v>0</v>
          </cell>
          <cell r="G64">
            <v>64760</v>
          </cell>
          <cell r="H64">
            <v>36575</v>
          </cell>
          <cell r="I64">
            <v>27024</v>
          </cell>
          <cell r="J64">
            <v>16920</v>
          </cell>
          <cell r="L64">
            <v>0</v>
          </cell>
          <cell r="M64">
            <v>80519</v>
          </cell>
          <cell r="N64">
            <v>32053</v>
          </cell>
          <cell r="O64">
            <v>15884</v>
          </cell>
          <cell r="P64">
            <v>16823</v>
          </cell>
          <cell r="Q64">
            <v>0</v>
          </cell>
          <cell r="R64">
            <v>64760</v>
          </cell>
          <cell r="S64">
            <v>39076</v>
          </cell>
          <cell r="T64">
            <v>19541</v>
          </cell>
          <cell r="U64">
            <v>21762</v>
          </cell>
          <cell r="V64">
            <v>140</v>
          </cell>
          <cell r="W64">
            <v>80519</v>
          </cell>
          <cell r="X64">
            <v>82025</v>
          </cell>
          <cell r="Y64">
            <v>63231</v>
          </cell>
          <cell r="Z64">
            <v>34597</v>
          </cell>
          <cell r="AA64">
            <v>0</v>
          </cell>
          <cell r="AB64">
            <v>0</v>
          </cell>
          <cell r="AC64">
            <v>179853</v>
          </cell>
          <cell r="AD64">
            <v>97299</v>
          </cell>
          <cell r="AE64">
            <v>79176</v>
          </cell>
          <cell r="AF64">
            <v>49680</v>
          </cell>
          <cell r="AG64">
            <v>0</v>
          </cell>
          <cell r="AH64">
            <v>0</v>
          </cell>
          <cell r="AI64">
            <v>226155</v>
          </cell>
          <cell r="AJ64">
            <v>84114</v>
          </cell>
          <cell r="AK64">
            <v>45502</v>
          </cell>
          <cell r="AL64">
            <v>49746</v>
          </cell>
          <cell r="AM64">
            <v>491</v>
          </cell>
          <cell r="AN64">
            <v>179853</v>
          </cell>
          <cell r="AO64">
            <v>106728</v>
          </cell>
          <cell r="AP64">
            <v>54985</v>
          </cell>
          <cell r="AQ64">
            <v>62882</v>
          </cell>
          <cell r="AR64">
            <v>1560</v>
          </cell>
          <cell r="AS64">
            <v>226155</v>
          </cell>
          <cell r="AT64">
            <v>278464</v>
          </cell>
          <cell r="AU64">
            <v>239212</v>
          </cell>
          <cell r="AV64">
            <v>127612</v>
          </cell>
          <cell r="AW64">
            <v>0</v>
          </cell>
          <cell r="AX64">
            <v>0</v>
          </cell>
          <cell r="AY64">
            <v>645288</v>
          </cell>
          <cell r="AZ64">
            <v>337177</v>
          </cell>
          <cell r="BA64">
            <v>310858</v>
          </cell>
          <cell r="BB64">
            <v>190260</v>
          </cell>
          <cell r="BC64">
            <v>0</v>
          </cell>
          <cell r="BD64">
            <v>0</v>
          </cell>
          <cell r="BE64">
            <v>838295</v>
          </cell>
          <cell r="BF64">
            <v>301649</v>
          </cell>
          <cell r="BG64">
            <v>157614</v>
          </cell>
          <cell r="BH64">
            <v>180178</v>
          </cell>
          <cell r="BI64">
            <v>5847</v>
          </cell>
          <cell r="BJ64">
            <v>645288</v>
          </cell>
          <cell r="BK64">
            <v>395168</v>
          </cell>
          <cell r="BL64">
            <v>198125</v>
          </cell>
          <cell r="BM64">
            <v>234420</v>
          </cell>
          <cell r="BN64">
            <v>10582</v>
          </cell>
          <cell r="BO64">
            <v>838295</v>
          </cell>
          <cell r="BP64">
            <v>207252</v>
          </cell>
          <cell r="BQ64">
            <v>178943</v>
          </cell>
          <cell r="BR64">
            <v>90549</v>
          </cell>
          <cell r="BS64">
            <v>0</v>
          </cell>
          <cell r="BT64">
            <v>0</v>
          </cell>
          <cell r="BU64">
            <v>476744</v>
          </cell>
          <cell r="BV64">
            <v>249577</v>
          </cell>
          <cell r="BW64">
            <v>234600</v>
          </cell>
          <cell r="BX64">
            <v>141300</v>
          </cell>
          <cell r="BY64">
            <v>0</v>
          </cell>
          <cell r="BZ64">
            <v>0</v>
          </cell>
          <cell r="CA64">
            <v>625477</v>
          </cell>
          <cell r="CB64">
            <v>218004</v>
          </cell>
          <cell r="CC64">
            <v>115922</v>
          </cell>
          <cell r="CD64">
            <v>137081</v>
          </cell>
          <cell r="CE64">
            <v>5737</v>
          </cell>
          <cell r="CF64">
            <v>476744</v>
          </cell>
          <cell r="CG64">
            <v>290308</v>
          </cell>
          <cell r="CH64">
            <v>146777</v>
          </cell>
          <cell r="CI64">
            <v>178548</v>
          </cell>
          <cell r="CJ64">
            <v>9844</v>
          </cell>
          <cell r="CK64">
            <v>625477</v>
          </cell>
          <cell r="CL64">
            <v>7.3554034116340317E-2</v>
          </cell>
          <cell r="CM64">
            <v>7.4388877028181088E-2</v>
          </cell>
        </row>
        <row r="65">
          <cell r="A65">
            <v>40544</v>
          </cell>
          <cell r="B65">
            <v>29603</v>
          </cell>
          <cell r="C65">
            <v>22321</v>
          </cell>
          <cell r="D65">
            <v>14002</v>
          </cell>
          <cell r="F65">
            <v>0</v>
          </cell>
          <cell r="G65">
            <v>65926</v>
          </cell>
          <cell r="H65">
            <v>36252</v>
          </cell>
          <cell r="I65">
            <v>26904</v>
          </cell>
          <cell r="J65">
            <v>17460</v>
          </cell>
          <cell r="M65">
            <v>80616</v>
          </cell>
          <cell r="N65">
            <v>31780</v>
          </cell>
          <cell r="O65">
            <v>16466</v>
          </cell>
          <cell r="P65">
            <v>17680</v>
          </cell>
          <cell r="Q65">
            <v>0</v>
          </cell>
          <cell r="R65">
            <v>65926</v>
          </cell>
          <cell r="S65">
            <v>38912</v>
          </cell>
          <cell r="T65">
            <v>19530</v>
          </cell>
          <cell r="U65">
            <v>22104</v>
          </cell>
          <cell r="V65">
            <v>70</v>
          </cell>
          <cell r="W65">
            <v>80616</v>
          </cell>
          <cell r="X65">
            <v>86313</v>
          </cell>
          <cell r="Y65">
            <v>64115</v>
          </cell>
          <cell r="Z65">
            <v>36084</v>
          </cell>
          <cell r="AA65">
            <v>0</v>
          </cell>
          <cell r="AB65">
            <v>0</v>
          </cell>
          <cell r="AC65">
            <v>186512</v>
          </cell>
          <cell r="AD65">
            <v>105811</v>
          </cell>
          <cell r="AE65">
            <v>79416</v>
          </cell>
          <cell r="AF65">
            <v>50940</v>
          </cell>
          <cell r="AG65">
            <v>0</v>
          </cell>
          <cell r="AH65">
            <v>0</v>
          </cell>
          <cell r="AI65">
            <v>236167</v>
          </cell>
          <cell r="AJ65">
            <v>89313</v>
          </cell>
          <cell r="AK65">
            <v>47881</v>
          </cell>
          <cell r="AL65">
            <v>49318</v>
          </cell>
          <cell r="AM65">
            <v>0</v>
          </cell>
          <cell r="AN65">
            <v>186512</v>
          </cell>
          <cell r="AO65">
            <v>112894</v>
          </cell>
          <cell r="AP65">
            <v>58119</v>
          </cell>
          <cell r="AQ65">
            <v>64774</v>
          </cell>
          <cell r="AR65">
            <v>380</v>
          </cell>
          <cell r="AS65">
            <v>236167</v>
          </cell>
          <cell r="AT65">
            <v>281246</v>
          </cell>
          <cell r="AU65">
            <v>240592</v>
          </cell>
          <cell r="AV65">
            <v>127165</v>
          </cell>
          <cell r="AW65">
            <v>0</v>
          </cell>
          <cell r="AX65">
            <v>0</v>
          </cell>
          <cell r="AY65">
            <v>649003</v>
          </cell>
          <cell r="AZ65">
            <v>341747</v>
          </cell>
          <cell r="BA65">
            <v>311918</v>
          </cell>
          <cell r="BB65">
            <v>189180</v>
          </cell>
          <cell r="BC65">
            <v>0</v>
          </cell>
          <cell r="BD65">
            <v>0</v>
          </cell>
          <cell r="BE65">
            <v>842845</v>
          </cell>
          <cell r="BF65">
            <v>302260</v>
          </cell>
          <cell r="BG65">
            <v>159553</v>
          </cell>
          <cell r="BH65">
            <v>181453</v>
          </cell>
          <cell r="BI65">
            <v>5737</v>
          </cell>
          <cell r="BJ65">
            <v>649003</v>
          </cell>
          <cell r="BK65">
            <v>395756</v>
          </cell>
          <cell r="BL65">
            <v>200087</v>
          </cell>
          <cell r="BM65">
            <v>236638</v>
          </cell>
          <cell r="BN65">
            <v>10364</v>
          </cell>
          <cell r="BO65">
            <v>842845</v>
          </cell>
          <cell r="BP65">
            <v>236855</v>
          </cell>
          <cell r="BQ65">
            <v>201264</v>
          </cell>
          <cell r="BR65">
            <v>104551</v>
          </cell>
          <cell r="BS65">
            <v>0</v>
          </cell>
          <cell r="BT65">
            <v>0</v>
          </cell>
          <cell r="BU65">
            <v>542670</v>
          </cell>
          <cell r="BV65">
            <v>285829</v>
          </cell>
          <cell r="BW65">
            <v>261504</v>
          </cell>
          <cell r="BX65">
            <v>158760</v>
          </cell>
          <cell r="BY65">
            <v>0</v>
          </cell>
          <cell r="BZ65">
            <v>0</v>
          </cell>
          <cell r="CA65">
            <v>706093</v>
          </cell>
          <cell r="CB65">
            <v>249784</v>
          </cell>
          <cell r="CC65">
            <v>132388</v>
          </cell>
          <cell r="CD65">
            <v>154761</v>
          </cell>
          <cell r="CE65">
            <v>5737</v>
          </cell>
          <cell r="CF65">
            <v>542670</v>
          </cell>
          <cell r="CG65">
            <v>329220</v>
          </cell>
          <cell r="CH65">
            <v>166307</v>
          </cell>
          <cell r="CI65">
            <v>200652</v>
          </cell>
          <cell r="CJ65">
            <v>9914</v>
          </cell>
          <cell r="CK65">
            <v>706093</v>
          </cell>
          <cell r="CL65">
            <v>5.9716127372972716E-2</v>
          </cell>
          <cell r="CM65">
            <v>5.981647516630284E-2</v>
          </cell>
        </row>
        <row r="66">
          <cell r="A66">
            <v>40575</v>
          </cell>
          <cell r="B66">
            <v>23266</v>
          </cell>
          <cell r="C66">
            <v>21736</v>
          </cell>
          <cell r="D66">
            <v>9943</v>
          </cell>
          <cell r="F66">
            <v>0</v>
          </cell>
          <cell r="G66">
            <v>54945</v>
          </cell>
          <cell r="H66">
            <v>27683</v>
          </cell>
          <cell r="I66">
            <v>26928</v>
          </cell>
          <cell r="J66">
            <v>15660</v>
          </cell>
          <cell r="M66">
            <v>70271</v>
          </cell>
          <cell r="N66">
            <v>28910</v>
          </cell>
          <cell r="O66">
            <v>13972</v>
          </cell>
          <cell r="P66">
            <v>12063</v>
          </cell>
          <cell r="Q66">
            <v>0</v>
          </cell>
          <cell r="R66">
            <v>54945</v>
          </cell>
          <cell r="S66">
            <v>35015</v>
          </cell>
          <cell r="T66">
            <v>16784</v>
          </cell>
          <cell r="U66">
            <v>17044</v>
          </cell>
          <cell r="V66">
            <v>1428</v>
          </cell>
          <cell r="W66">
            <v>70271</v>
          </cell>
          <cell r="X66">
            <v>83278</v>
          </cell>
          <cell r="Y66">
            <v>66041</v>
          </cell>
          <cell r="Z66">
            <v>36312</v>
          </cell>
          <cell r="AA66">
            <v>0</v>
          </cell>
          <cell r="AB66">
            <v>0</v>
          </cell>
          <cell r="AC66">
            <v>185631</v>
          </cell>
          <cell r="AD66">
            <v>100510</v>
          </cell>
          <cell r="AE66">
            <v>80856</v>
          </cell>
          <cell r="AF66">
            <v>50040</v>
          </cell>
          <cell r="AG66">
            <v>0</v>
          </cell>
          <cell r="AH66">
            <v>0</v>
          </cell>
          <cell r="AI66">
            <v>231406</v>
          </cell>
          <cell r="AJ66">
            <v>92743</v>
          </cell>
          <cell r="AK66">
            <v>46322</v>
          </cell>
          <cell r="AL66">
            <v>46566</v>
          </cell>
          <cell r="AM66">
            <v>0</v>
          </cell>
          <cell r="AN66">
            <v>185631</v>
          </cell>
          <cell r="AO66">
            <v>113003</v>
          </cell>
          <cell r="AP66">
            <v>55855</v>
          </cell>
          <cell r="AQ66">
            <v>60910</v>
          </cell>
          <cell r="AR66">
            <v>1638</v>
          </cell>
          <cell r="AS66">
            <v>231406</v>
          </cell>
          <cell r="AT66">
            <v>284242</v>
          </cell>
          <cell r="AU66">
            <v>243622</v>
          </cell>
          <cell r="AV66">
            <v>126214</v>
          </cell>
          <cell r="AW66">
            <v>0</v>
          </cell>
          <cell r="AX66">
            <v>0</v>
          </cell>
          <cell r="AY66">
            <v>654078</v>
          </cell>
          <cell r="AZ66">
            <v>342858</v>
          </cell>
          <cell r="BA66">
            <v>315274</v>
          </cell>
          <cell r="BB66">
            <v>190440</v>
          </cell>
          <cell r="BC66">
            <v>0</v>
          </cell>
          <cell r="BD66">
            <v>0</v>
          </cell>
          <cell r="BE66">
            <v>848572</v>
          </cell>
          <cell r="BF66">
            <v>306107</v>
          </cell>
          <cell r="BG66">
            <v>160804</v>
          </cell>
          <cell r="BH66">
            <v>181430</v>
          </cell>
          <cell r="BI66">
            <v>5737</v>
          </cell>
          <cell r="BJ66">
            <v>654078</v>
          </cell>
          <cell r="BK66">
            <v>399297</v>
          </cell>
          <cell r="BL66">
            <v>200743</v>
          </cell>
          <cell r="BM66">
            <v>236740</v>
          </cell>
          <cell r="BN66">
            <v>11792</v>
          </cell>
          <cell r="BO66">
            <v>848572</v>
          </cell>
          <cell r="BP66">
            <v>260121</v>
          </cell>
          <cell r="BQ66">
            <v>223000</v>
          </cell>
          <cell r="BR66">
            <v>114494</v>
          </cell>
          <cell r="BS66">
            <v>0</v>
          </cell>
          <cell r="BT66">
            <v>0</v>
          </cell>
          <cell r="BU66">
            <v>597615</v>
          </cell>
          <cell r="BV66">
            <v>313512</v>
          </cell>
          <cell r="BW66">
            <v>288432</v>
          </cell>
          <cell r="BX66">
            <v>174420</v>
          </cell>
          <cell r="BY66">
            <v>0</v>
          </cell>
          <cell r="BZ66">
            <v>0</v>
          </cell>
          <cell r="CA66">
            <v>776364</v>
          </cell>
          <cell r="CB66">
            <v>278694</v>
          </cell>
          <cell r="CC66">
            <v>146360</v>
          </cell>
          <cell r="CD66">
            <v>166824</v>
          </cell>
          <cell r="CE66">
            <v>5737</v>
          </cell>
          <cell r="CF66">
            <v>597615</v>
          </cell>
          <cell r="CG66">
            <v>364235</v>
          </cell>
          <cell r="CH66">
            <v>183091</v>
          </cell>
          <cell r="CI66">
            <v>217696</v>
          </cell>
          <cell r="CJ66">
            <v>11342</v>
          </cell>
          <cell r="CK66">
            <v>776364</v>
          </cell>
          <cell r="CL66">
            <v>0.10176458792861443</v>
          </cell>
          <cell r="CM66">
            <v>8.873016856717908E-2</v>
          </cell>
        </row>
        <row r="67">
          <cell r="A67">
            <v>40603</v>
          </cell>
          <cell r="B67">
            <v>24666</v>
          </cell>
          <cell r="C67">
            <v>22743</v>
          </cell>
          <cell r="D67">
            <v>9552</v>
          </cell>
          <cell r="F67">
            <v>0</v>
          </cell>
          <cell r="G67">
            <v>56961</v>
          </cell>
          <cell r="H67">
            <v>34371</v>
          </cell>
          <cell r="I67">
            <v>29376</v>
          </cell>
          <cell r="J67">
            <v>16920</v>
          </cell>
          <cell r="M67">
            <v>80667</v>
          </cell>
          <cell r="N67">
            <v>28349</v>
          </cell>
          <cell r="O67">
            <v>15434</v>
          </cell>
          <cell r="P67">
            <v>13178</v>
          </cell>
          <cell r="Q67">
            <v>0</v>
          </cell>
          <cell r="R67">
            <v>56961</v>
          </cell>
          <cell r="S67">
            <v>39048</v>
          </cell>
          <cell r="T67">
            <v>19461</v>
          </cell>
          <cell r="U67">
            <v>20394</v>
          </cell>
          <cell r="V67">
            <v>1764</v>
          </cell>
          <cell r="W67">
            <v>80667</v>
          </cell>
          <cell r="X67">
            <v>77535</v>
          </cell>
          <cell r="Y67">
            <v>66800</v>
          </cell>
          <cell r="Z67">
            <v>33497</v>
          </cell>
          <cell r="AA67">
            <v>0</v>
          </cell>
          <cell r="AB67">
            <v>0</v>
          </cell>
          <cell r="AC67">
            <v>177832</v>
          </cell>
          <cell r="AD67">
            <v>98306</v>
          </cell>
          <cell r="AE67">
            <v>83208</v>
          </cell>
          <cell r="AF67">
            <v>50040</v>
          </cell>
          <cell r="AG67">
            <v>0</v>
          </cell>
          <cell r="AH67">
            <v>0</v>
          </cell>
          <cell r="AI67">
            <v>231554</v>
          </cell>
          <cell r="AJ67">
            <v>89039</v>
          </cell>
          <cell r="AK67">
            <v>45872</v>
          </cell>
          <cell r="AL67">
            <v>42921</v>
          </cell>
          <cell r="AM67">
            <v>0</v>
          </cell>
          <cell r="AN67">
            <v>177832</v>
          </cell>
          <cell r="AO67">
            <v>112975</v>
          </cell>
          <cell r="AP67">
            <v>55775</v>
          </cell>
          <cell r="AQ67">
            <v>59542</v>
          </cell>
          <cell r="AR67">
            <v>3262</v>
          </cell>
          <cell r="AS67">
            <v>231554</v>
          </cell>
          <cell r="AT67">
            <v>284787</v>
          </cell>
          <cell r="AU67">
            <v>245743</v>
          </cell>
          <cell r="AV67">
            <v>124046</v>
          </cell>
          <cell r="AW67">
            <v>0</v>
          </cell>
          <cell r="AX67">
            <v>0</v>
          </cell>
          <cell r="AY67">
            <v>654576</v>
          </cell>
          <cell r="AZ67">
            <v>347883</v>
          </cell>
          <cell r="BA67">
            <v>317808</v>
          </cell>
          <cell r="BB67">
            <v>191340</v>
          </cell>
          <cell r="BC67">
            <v>0</v>
          </cell>
          <cell r="BD67">
            <v>0</v>
          </cell>
          <cell r="BE67">
            <v>857031</v>
          </cell>
          <cell r="BF67">
            <v>307043</v>
          </cell>
          <cell r="BG67">
            <v>161794</v>
          </cell>
          <cell r="BH67">
            <v>180002</v>
          </cell>
          <cell r="BI67">
            <v>5737</v>
          </cell>
          <cell r="BJ67">
            <v>654576</v>
          </cell>
          <cell r="BK67">
            <v>403283</v>
          </cell>
          <cell r="BL67">
            <v>202552</v>
          </cell>
          <cell r="BM67">
            <v>238090</v>
          </cell>
          <cell r="BN67">
            <v>13106</v>
          </cell>
          <cell r="BO67">
            <v>857031</v>
          </cell>
          <cell r="BP67">
            <v>284787</v>
          </cell>
          <cell r="BQ67">
            <v>245743</v>
          </cell>
          <cell r="BR67">
            <v>124046</v>
          </cell>
          <cell r="BS67">
            <v>0</v>
          </cell>
          <cell r="BT67">
            <v>0</v>
          </cell>
          <cell r="BU67">
            <v>654576</v>
          </cell>
          <cell r="BV67">
            <v>347883</v>
          </cell>
          <cell r="BW67">
            <v>317808</v>
          </cell>
          <cell r="BX67">
            <v>191340</v>
          </cell>
          <cell r="BY67">
            <v>0</v>
          </cell>
          <cell r="BZ67">
            <v>0</v>
          </cell>
          <cell r="CA67">
            <v>857031</v>
          </cell>
          <cell r="CB67">
            <v>307043</v>
          </cell>
          <cell r="CC67">
            <v>161794</v>
          </cell>
          <cell r="CD67">
            <v>180002</v>
          </cell>
          <cell r="CE67">
            <v>5737</v>
          </cell>
          <cell r="CF67">
            <v>654576</v>
          </cell>
          <cell r="CG67">
            <v>403283</v>
          </cell>
          <cell r="CH67">
            <v>202552</v>
          </cell>
          <cell r="CI67">
            <v>238090</v>
          </cell>
          <cell r="CJ67">
            <v>13106</v>
          </cell>
          <cell r="CK67">
            <v>857031</v>
          </cell>
          <cell r="CL67">
            <v>8.8199351787896507E-3</v>
          </cell>
          <cell r="CM67">
            <v>0.11714768446709511</v>
          </cell>
        </row>
        <row r="68">
          <cell r="A68">
            <v>40634</v>
          </cell>
          <cell r="B68">
            <v>23742</v>
          </cell>
          <cell r="C68">
            <v>23257</v>
          </cell>
          <cell r="D68">
            <v>10932</v>
          </cell>
          <cell r="F68">
            <v>0</v>
          </cell>
          <cell r="G68">
            <v>57931</v>
          </cell>
          <cell r="H68">
            <v>32025</v>
          </cell>
          <cell r="I68">
            <v>30192</v>
          </cell>
          <cell r="J68">
            <v>15480</v>
          </cell>
          <cell r="M68">
            <v>77697</v>
          </cell>
          <cell r="N68">
            <v>27488</v>
          </cell>
          <cell r="O68">
            <v>15161</v>
          </cell>
          <cell r="P68">
            <v>15282</v>
          </cell>
          <cell r="Q68">
            <v>0</v>
          </cell>
          <cell r="R68">
            <v>57931</v>
          </cell>
          <cell r="S68">
            <v>35405</v>
          </cell>
          <cell r="T68">
            <v>18770</v>
          </cell>
          <cell r="U68">
            <v>21030</v>
          </cell>
          <cell r="V68">
            <v>2492</v>
          </cell>
          <cell r="W68">
            <v>77697</v>
          </cell>
          <cell r="X68">
            <v>71674</v>
          </cell>
          <cell r="Y68">
            <v>67736</v>
          </cell>
          <cell r="Z68">
            <v>30427</v>
          </cell>
          <cell r="AA68">
            <v>0</v>
          </cell>
          <cell r="AB68">
            <v>0</v>
          </cell>
          <cell r="AC68">
            <v>169837</v>
          </cell>
          <cell r="AD68">
            <v>94079</v>
          </cell>
          <cell r="AE68">
            <v>86496</v>
          </cell>
          <cell r="AF68">
            <v>48060</v>
          </cell>
          <cell r="AG68">
            <v>0</v>
          </cell>
          <cell r="AH68">
            <v>0</v>
          </cell>
          <cell r="AI68">
            <v>228635</v>
          </cell>
          <cell r="AJ68">
            <v>84747</v>
          </cell>
          <cell r="AK68">
            <v>44567</v>
          </cell>
          <cell r="AL68">
            <v>40523</v>
          </cell>
          <cell r="AM68">
            <v>0</v>
          </cell>
          <cell r="AN68">
            <v>169837</v>
          </cell>
          <cell r="AO68">
            <v>109468</v>
          </cell>
          <cell r="AP68">
            <v>55015</v>
          </cell>
          <cell r="AQ68">
            <v>58468</v>
          </cell>
          <cell r="AR68">
            <v>5684</v>
          </cell>
          <cell r="AS68">
            <v>228635</v>
          </cell>
          <cell r="AT68">
            <v>286182</v>
          </cell>
          <cell r="AU68">
            <v>249565</v>
          </cell>
          <cell r="AV68">
            <v>124596</v>
          </cell>
          <cell r="AW68">
            <v>0</v>
          </cell>
          <cell r="AX68">
            <v>0</v>
          </cell>
          <cell r="AY68">
            <v>660343</v>
          </cell>
          <cell r="AZ68">
            <v>352314</v>
          </cell>
          <cell r="BA68">
            <v>322512</v>
          </cell>
          <cell r="BB68">
            <v>190620</v>
          </cell>
          <cell r="BC68">
            <v>0</v>
          </cell>
          <cell r="BD68">
            <v>0</v>
          </cell>
          <cell r="BE68">
            <v>865446</v>
          </cell>
          <cell r="BF68">
            <v>309815</v>
          </cell>
          <cell r="BG68">
            <v>163864</v>
          </cell>
          <cell r="BH68">
            <v>180927</v>
          </cell>
          <cell r="BI68">
            <v>5737</v>
          </cell>
          <cell r="BJ68">
            <v>660343</v>
          </cell>
          <cell r="BK68">
            <v>405870</v>
          </cell>
          <cell r="BL68">
            <v>204480</v>
          </cell>
          <cell r="BM68">
            <v>239852</v>
          </cell>
          <cell r="BN68">
            <v>15244</v>
          </cell>
          <cell r="BO68">
            <v>865446</v>
          </cell>
          <cell r="BP68">
            <v>23742</v>
          </cell>
          <cell r="BQ68">
            <v>23257</v>
          </cell>
          <cell r="BR68">
            <v>10932</v>
          </cell>
          <cell r="BS68">
            <v>0</v>
          </cell>
          <cell r="BT68">
            <v>0</v>
          </cell>
          <cell r="BU68">
            <v>57931</v>
          </cell>
          <cell r="BV68">
            <v>32025</v>
          </cell>
          <cell r="BW68">
            <v>30192</v>
          </cell>
          <cell r="BX68">
            <v>15480</v>
          </cell>
          <cell r="BY68">
            <v>0</v>
          </cell>
          <cell r="BZ68">
            <v>0</v>
          </cell>
          <cell r="CA68">
            <v>77697</v>
          </cell>
          <cell r="CB68">
            <v>27488</v>
          </cell>
          <cell r="CC68">
            <v>15161</v>
          </cell>
          <cell r="CD68">
            <v>15282</v>
          </cell>
          <cell r="CE68">
            <v>0</v>
          </cell>
          <cell r="CF68">
            <v>57931</v>
          </cell>
          <cell r="CG68">
            <v>35405</v>
          </cell>
          <cell r="CH68">
            <v>18770</v>
          </cell>
          <cell r="CI68">
            <v>21030</v>
          </cell>
          <cell r="CJ68">
            <v>2492</v>
          </cell>
          <cell r="CK68">
            <v>77697</v>
          </cell>
          <cell r="CL68">
            <v>0.11055517214937516</v>
          </cell>
          <cell r="CM68">
            <v>0.12146011951156144</v>
          </cell>
        </row>
        <row r="69">
          <cell r="A69">
            <v>40664</v>
          </cell>
          <cell r="B69">
            <v>19887</v>
          </cell>
          <cell r="C69">
            <v>19390</v>
          </cell>
          <cell r="D69">
            <v>8059</v>
          </cell>
          <cell r="F69">
            <v>0</v>
          </cell>
          <cell r="G69">
            <v>47336</v>
          </cell>
          <cell r="H69">
            <v>29049</v>
          </cell>
          <cell r="I69">
            <v>30480</v>
          </cell>
          <cell r="J69">
            <v>15840</v>
          </cell>
          <cell r="M69">
            <v>75369</v>
          </cell>
          <cell r="N69">
            <v>22232</v>
          </cell>
          <cell r="O69">
            <v>12531</v>
          </cell>
          <cell r="P69">
            <v>12573</v>
          </cell>
          <cell r="Q69">
            <v>0</v>
          </cell>
          <cell r="R69">
            <v>47336</v>
          </cell>
          <cell r="S69">
            <v>34899</v>
          </cell>
          <cell r="T69">
            <v>17931</v>
          </cell>
          <cell r="U69">
            <v>20047</v>
          </cell>
          <cell r="V69">
            <v>2492</v>
          </cell>
          <cell r="W69">
            <v>75369</v>
          </cell>
          <cell r="X69">
            <v>68295</v>
          </cell>
          <cell r="Y69">
            <v>65390</v>
          </cell>
          <cell r="Z69">
            <v>28543</v>
          </cell>
          <cell r="AA69">
            <v>0</v>
          </cell>
          <cell r="AB69">
            <v>0</v>
          </cell>
          <cell r="AC69">
            <v>162228</v>
          </cell>
          <cell r="AD69">
            <v>95445</v>
          </cell>
          <cell r="AE69">
            <v>90048</v>
          </cell>
          <cell r="AF69">
            <v>48240</v>
          </cell>
          <cell r="AG69">
            <v>0</v>
          </cell>
          <cell r="AH69">
            <v>0</v>
          </cell>
          <cell r="AI69">
            <v>233733</v>
          </cell>
          <cell r="AJ69">
            <v>78069</v>
          </cell>
          <cell r="AK69">
            <v>43126</v>
          </cell>
          <cell r="AL69">
            <v>41033</v>
          </cell>
          <cell r="AM69">
            <v>0</v>
          </cell>
          <cell r="AN69">
            <v>162228</v>
          </cell>
          <cell r="AO69">
            <v>109352</v>
          </cell>
          <cell r="AP69">
            <v>56162</v>
          </cell>
          <cell r="AQ69">
            <v>61471</v>
          </cell>
          <cell r="AR69">
            <v>6748</v>
          </cell>
          <cell r="AS69">
            <v>233733</v>
          </cell>
          <cell r="AT69">
            <v>287790</v>
          </cell>
          <cell r="AU69">
            <v>250874</v>
          </cell>
          <cell r="AV69">
            <v>124992</v>
          </cell>
          <cell r="AW69">
            <v>0</v>
          </cell>
          <cell r="AX69">
            <v>0</v>
          </cell>
          <cell r="AY69">
            <v>663656</v>
          </cell>
          <cell r="AZ69">
            <v>358003</v>
          </cell>
          <cell r="BA69">
            <v>326928</v>
          </cell>
          <cell r="BB69">
            <v>192420</v>
          </cell>
          <cell r="BC69">
            <v>0</v>
          </cell>
          <cell r="BD69">
            <v>0</v>
          </cell>
          <cell r="BE69">
            <v>877351</v>
          </cell>
          <cell r="BF69">
            <v>312092</v>
          </cell>
          <cell r="BG69">
            <v>165023</v>
          </cell>
          <cell r="BH69">
            <v>180804</v>
          </cell>
          <cell r="BI69">
            <v>5737</v>
          </cell>
          <cell r="BJ69">
            <v>663656</v>
          </cell>
          <cell r="BK69">
            <v>411939</v>
          </cell>
          <cell r="BL69">
            <v>207183</v>
          </cell>
          <cell r="BM69">
            <v>240855</v>
          </cell>
          <cell r="BN69">
            <v>17374</v>
          </cell>
          <cell r="BO69">
            <v>877351</v>
          </cell>
          <cell r="BP69">
            <v>43629</v>
          </cell>
          <cell r="BQ69">
            <v>42647</v>
          </cell>
          <cell r="BR69">
            <v>18991</v>
          </cell>
          <cell r="BS69">
            <v>0</v>
          </cell>
          <cell r="BT69">
            <v>0</v>
          </cell>
          <cell r="BU69">
            <v>105267</v>
          </cell>
          <cell r="BV69">
            <v>61074</v>
          </cell>
          <cell r="BW69">
            <v>60672</v>
          </cell>
          <cell r="BX69">
            <v>31320</v>
          </cell>
          <cell r="BY69">
            <v>0</v>
          </cell>
          <cell r="BZ69">
            <v>0</v>
          </cell>
          <cell r="CA69">
            <v>153066</v>
          </cell>
          <cell r="CB69">
            <v>49720</v>
          </cell>
          <cell r="CC69">
            <v>27692</v>
          </cell>
          <cell r="CD69">
            <v>27855</v>
          </cell>
          <cell r="CE69">
            <v>0</v>
          </cell>
          <cell r="CF69">
            <v>105267</v>
          </cell>
          <cell r="CG69">
            <v>70304</v>
          </cell>
          <cell r="CH69">
            <v>36701</v>
          </cell>
          <cell r="CI69">
            <v>41077</v>
          </cell>
          <cell r="CJ69">
            <v>4984</v>
          </cell>
          <cell r="CK69">
            <v>153066</v>
          </cell>
          <cell r="CL69">
            <v>7.5256116121118488E-2</v>
          </cell>
          <cell r="CM69">
            <v>0.18758666330518081</v>
          </cell>
        </row>
        <row r="70">
          <cell r="A70">
            <v>40695</v>
          </cell>
          <cell r="B70">
            <v>22622</v>
          </cell>
          <cell r="C70">
            <v>11270</v>
          </cell>
          <cell r="D70">
            <v>7136</v>
          </cell>
          <cell r="F70">
            <v>0</v>
          </cell>
          <cell r="G70">
            <v>41028</v>
          </cell>
          <cell r="H70">
            <v>28392</v>
          </cell>
          <cell r="I70">
            <v>17784</v>
          </cell>
          <cell r="J70">
            <v>11520</v>
          </cell>
          <cell r="M70">
            <v>57696</v>
          </cell>
          <cell r="N70">
            <v>18167</v>
          </cell>
          <cell r="O70">
            <v>10475</v>
          </cell>
          <cell r="P70">
            <v>12386</v>
          </cell>
          <cell r="Q70">
            <v>0</v>
          </cell>
          <cell r="R70">
            <v>41028</v>
          </cell>
          <cell r="S70">
            <v>25764</v>
          </cell>
          <cell r="T70">
            <v>14394</v>
          </cell>
          <cell r="U70">
            <v>16152</v>
          </cell>
          <cell r="V70">
            <v>1386</v>
          </cell>
          <cell r="W70">
            <v>57696</v>
          </cell>
          <cell r="X70">
            <v>66251</v>
          </cell>
          <cell r="Y70">
            <v>53917</v>
          </cell>
          <cell r="Z70">
            <v>26127</v>
          </cell>
          <cell r="AA70">
            <v>0</v>
          </cell>
          <cell r="AB70">
            <v>0</v>
          </cell>
          <cell r="AC70">
            <v>146295</v>
          </cell>
          <cell r="AD70">
            <v>89466</v>
          </cell>
          <cell r="AE70">
            <v>78456</v>
          </cell>
          <cell r="AF70">
            <v>42840</v>
          </cell>
          <cell r="AG70">
            <v>0</v>
          </cell>
          <cell r="AH70">
            <v>0</v>
          </cell>
          <cell r="AI70">
            <v>210762</v>
          </cell>
          <cell r="AJ70">
            <v>67887</v>
          </cell>
          <cell r="AK70">
            <v>38167</v>
          </cell>
          <cell r="AL70">
            <v>40241</v>
          </cell>
          <cell r="AM70">
            <v>0</v>
          </cell>
          <cell r="AN70">
            <v>146295</v>
          </cell>
          <cell r="AO70">
            <v>96068</v>
          </cell>
          <cell r="AP70">
            <v>51095</v>
          </cell>
          <cell r="AQ70">
            <v>57229</v>
          </cell>
          <cell r="AR70">
            <v>6370</v>
          </cell>
          <cell r="AS70">
            <v>210762</v>
          </cell>
          <cell r="AT70">
            <v>292570</v>
          </cell>
          <cell r="AU70">
            <v>244527</v>
          </cell>
          <cell r="AV70">
            <v>123586</v>
          </cell>
          <cell r="AW70">
            <v>0</v>
          </cell>
          <cell r="AX70">
            <v>0</v>
          </cell>
          <cell r="AY70">
            <v>660683</v>
          </cell>
          <cell r="AZ70">
            <v>364349</v>
          </cell>
          <cell r="BA70">
            <v>319512</v>
          </cell>
          <cell r="BB70">
            <v>186840</v>
          </cell>
          <cell r="BC70">
            <v>0</v>
          </cell>
          <cell r="BD70">
            <v>0</v>
          </cell>
          <cell r="BE70">
            <v>870701</v>
          </cell>
          <cell r="BF70">
            <v>309992</v>
          </cell>
          <cell r="BG70">
            <v>164950</v>
          </cell>
          <cell r="BH70">
            <v>180004</v>
          </cell>
          <cell r="BI70">
            <v>5737</v>
          </cell>
          <cell r="BJ70">
            <v>660683</v>
          </cell>
          <cell r="BK70">
            <v>406497</v>
          </cell>
          <cell r="BL70">
            <v>207059</v>
          </cell>
          <cell r="BM70">
            <v>238581</v>
          </cell>
          <cell r="BN70">
            <v>18564</v>
          </cell>
          <cell r="BO70">
            <v>870701</v>
          </cell>
          <cell r="BP70">
            <v>66251</v>
          </cell>
          <cell r="BQ70">
            <v>53917</v>
          </cell>
          <cell r="BR70">
            <v>26127</v>
          </cell>
          <cell r="BS70">
            <v>0</v>
          </cell>
          <cell r="BT70">
            <v>0</v>
          </cell>
          <cell r="BU70">
            <v>146295</v>
          </cell>
          <cell r="BV70">
            <v>89466</v>
          </cell>
          <cell r="BW70">
            <v>78456</v>
          </cell>
          <cell r="BX70">
            <v>42840</v>
          </cell>
          <cell r="BY70">
            <v>0</v>
          </cell>
          <cell r="BZ70">
            <v>0</v>
          </cell>
          <cell r="CA70">
            <v>210762</v>
          </cell>
          <cell r="CB70">
            <v>67887</v>
          </cell>
          <cell r="CC70">
            <v>38167</v>
          </cell>
          <cell r="CD70">
            <v>40241</v>
          </cell>
          <cell r="CE70">
            <v>0</v>
          </cell>
          <cell r="CF70">
            <v>146295</v>
          </cell>
          <cell r="CG70">
            <v>96068</v>
          </cell>
          <cell r="CH70">
            <v>51095</v>
          </cell>
          <cell r="CI70">
            <v>57229</v>
          </cell>
          <cell r="CJ70">
            <v>6370</v>
          </cell>
          <cell r="CK70">
            <v>210762</v>
          </cell>
          <cell r="CL70">
            <v>-6.7566646212586123E-2</v>
          </cell>
          <cell r="CM70">
            <v>-0.10334752742983244</v>
          </cell>
        </row>
        <row r="71">
          <cell r="A71">
            <v>40725</v>
          </cell>
          <cell r="B71">
            <v>25865</v>
          </cell>
          <cell r="C71">
            <v>20763</v>
          </cell>
          <cell r="D71">
            <v>10398</v>
          </cell>
          <cell r="F71">
            <v>0</v>
          </cell>
          <cell r="G71">
            <v>57026</v>
          </cell>
          <cell r="H71">
            <v>32760</v>
          </cell>
          <cell r="I71">
            <v>30240</v>
          </cell>
          <cell r="J71">
            <v>17280</v>
          </cell>
          <cell r="M71">
            <v>80280</v>
          </cell>
          <cell r="N71">
            <v>25547</v>
          </cell>
          <cell r="O71">
            <v>13665</v>
          </cell>
          <cell r="P71">
            <v>15480</v>
          </cell>
          <cell r="Q71">
            <v>2334</v>
          </cell>
          <cell r="R71">
            <v>57026</v>
          </cell>
          <cell r="S71">
            <v>36542</v>
          </cell>
          <cell r="T71">
            <v>18130</v>
          </cell>
          <cell r="U71">
            <v>20064</v>
          </cell>
          <cell r="V71">
            <v>5544</v>
          </cell>
          <cell r="W71">
            <v>80280</v>
          </cell>
          <cell r="X71">
            <v>68374</v>
          </cell>
          <cell r="Y71">
            <v>51423</v>
          </cell>
          <cell r="Z71">
            <v>25593</v>
          </cell>
          <cell r="AA71">
            <v>0</v>
          </cell>
          <cell r="AB71">
            <v>0</v>
          </cell>
          <cell r="AC71">
            <v>145390</v>
          </cell>
          <cell r="AD71">
            <v>90201</v>
          </cell>
          <cell r="AE71">
            <v>78504</v>
          </cell>
          <cell r="AF71">
            <v>44640</v>
          </cell>
          <cell r="AG71">
            <v>0</v>
          </cell>
          <cell r="AH71">
            <v>0</v>
          </cell>
          <cell r="AI71">
            <v>213345</v>
          </cell>
          <cell r="AJ71">
            <v>65946</v>
          </cell>
          <cell r="AK71">
            <v>36671</v>
          </cell>
          <cell r="AL71">
            <v>40439</v>
          </cell>
          <cell r="AM71">
            <v>2334</v>
          </cell>
          <cell r="AN71">
            <v>145390</v>
          </cell>
          <cell r="AO71">
            <v>97205</v>
          </cell>
          <cell r="AP71">
            <v>50455</v>
          </cell>
          <cell r="AQ71">
            <v>56263</v>
          </cell>
          <cell r="AR71">
            <v>9422</v>
          </cell>
          <cell r="AS71">
            <v>213345</v>
          </cell>
          <cell r="AT71">
            <v>295632</v>
          </cell>
          <cell r="AU71">
            <v>244001</v>
          </cell>
          <cell r="AV71">
            <v>123820</v>
          </cell>
          <cell r="AW71">
            <v>0</v>
          </cell>
          <cell r="AX71">
            <v>0</v>
          </cell>
          <cell r="AY71">
            <v>663453</v>
          </cell>
          <cell r="AZ71">
            <v>369807</v>
          </cell>
          <cell r="BA71">
            <v>322824</v>
          </cell>
          <cell r="BB71">
            <v>189180</v>
          </cell>
          <cell r="BC71">
            <v>0</v>
          </cell>
          <cell r="BD71">
            <v>0</v>
          </cell>
          <cell r="BE71">
            <v>881811</v>
          </cell>
          <cell r="BF71">
            <v>311137</v>
          </cell>
          <cell r="BG71">
            <v>166741</v>
          </cell>
          <cell r="BH71">
            <v>179811</v>
          </cell>
          <cell r="BI71">
            <v>5764</v>
          </cell>
          <cell r="BJ71">
            <v>663453</v>
          </cell>
          <cell r="BK71">
            <v>411411</v>
          </cell>
          <cell r="BL71">
            <v>210039</v>
          </cell>
          <cell r="BM71">
            <v>239163</v>
          </cell>
          <cell r="BN71">
            <v>21198</v>
          </cell>
          <cell r="BO71">
            <v>881811</v>
          </cell>
          <cell r="BP71">
            <v>92116</v>
          </cell>
          <cell r="BQ71">
            <v>74680</v>
          </cell>
          <cell r="BR71">
            <v>36525</v>
          </cell>
          <cell r="BS71">
            <v>0</v>
          </cell>
          <cell r="BT71">
            <v>0</v>
          </cell>
          <cell r="BU71">
            <v>203321</v>
          </cell>
          <cell r="BV71">
            <v>122226</v>
          </cell>
          <cell r="BW71">
            <v>108696</v>
          </cell>
          <cell r="BX71">
            <v>60120</v>
          </cell>
          <cell r="BY71">
            <v>0</v>
          </cell>
          <cell r="BZ71">
            <v>0</v>
          </cell>
          <cell r="CA71">
            <v>291042</v>
          </cell>
          <cell r="CB71">
            <v>93434</v>
          </cell>
          <cell r="CC71">
            <v>51832</v>
          </cell>
          <cell r="CD71">
            <v>55721</v>
          </cell>
          <cell r="CE71">
            <v>2334</v>
          </cell>
          <cell r="CF71">
            <v>203321</v>
          </cell>
          <cell r="CG71">
            <v>132610</v>
          </cell>
          <cell r="CH71">
            <v>69225</v>
          </cell>
          <cell r="CI71">
            <v>77293</v>
          </cell>
          <cell r="CJ71">
            <v>11914</v>
          </cell>
          <cell r="CK71">
            <v>291042</v>
          </cell>
          <cell r="CL71">
            <v>5.1054261279858348E-2</v>
          </cell>
          <cell r="CM71">
            <v>0.16061876536070541</v>
          </cell>
        </row>
        <row r="72">
          <cell r="A72">
            <v>40756</v>
          </cell>
          <cell r="B72">
            <v>26132</v>
          </cell>
          <cell r="C72">
            <v>18433</v>
          </cell>
          <cell r="D72">
            <v>10848</v>
          </cell>
          <cell r="E72">
            <v>0</v>
          </cell>
          <cell r="F72">
            <v>0</v>
          </cell>
          <cell r="G72">
            <v>55413</v>
          </cell>
          <cell r="H72">
            <v>33600</v>
          </cell>
          <cell r="I72">
            <v>30240</v>
          </cell>
          <cell r="J72">
            <v>17280</v>
          </cell>
          <cell r="K72">
            <v>0</v>
          </cell>
          <cell r="L72">
            <v>0</v>
          </cell>
          <cell r="M72">
            <v>81120</v>
          </cell>
          <cell r="N72">
            <v>23679</v>
          </cell>
          <cell r="O72">
            <v>12348</v>
          </cell>
          <cell r="P72">
            <v>16793</v>
          </cell>
          <cell r="Q72">
            <v>2593</v>
          </cell>
          <cell r="R72">
            <v>55413</v>
          </cell>
          <cell r="S72">
            <v>36388</v>
          </cell>
          <cell r="T72">
            <v>16772</v>
          </cell>
          <cell r="U72">
            <v>22416</v>
          </cell>
          <cell r="V72">
            <v>5544</v>
          </cell>
          <cell r="W72">
            <v>81120</v>
          </cell>
          <cell r="X72">
            <v>74619</v>
          </cell>
          <cell r="Y72">
            <v>50466</v>
          </cell>
          <cell r="Z72">
            <v>28382</v>
          </cell>
          <cell r="AA72">
            <v>0</v>
          </cell>
          <cell r="AB72">
            <v>0</v>
          </cell>
          <cell r="AC72">
            <v>153467</v>
          </cell>
          <cell r="AD72">
            <v>94752</v>
          </cell>
          <cell r="AE72">
            <v>78264</v>
          </cell>
          <cell r="AF72">
            <v>46080</v>
          </cell>
          <cell r="AG72">
            <v>0</v>
          </cell>
          <cell r="AH72">
            <v>0</v>
          </cell>
          <cell r="AI72">
            <v>219096</v>
          </cell>
          <cell r="AJ72">
            <v>67393</v>
          </cell>
          <cell r="AK72">
            <v>36488</v>
          </cell>
          <cell r="AL72">
            <v>44659</v>
          </cell>
          <cell r="AM72">
            <v>4927</v>
          </cell>
          <cell r="AN72">
            <v>153467</v>
          </cell>
          <cell r="AO72">
            <v>98694</v>
          </cell>
          <cell r="AP72">
            <v>49296</v>
          </cell>
          <cell r="AQ72">
            <v>58632</v>
          </cell>
          <cell r="AR72">
            <v>12474</v>
          </cell>
          <cell r="AS72">
            <v>219096</v>
          </cell>
          <cell r="AT72">
            <v>299579</v>
          </cell>
          <cell r="AU72">
            <v>243419</v>
          </cell>
          <cell r="AV72">
            <v>125919</v>
          </cell>
          <cell r="AW72">
            <v>0</v>
          </cell>
          <cell r="AX72">
            <v>0</v>
          </cell>
          <cell r="AY72">
            <v>668917</v>
          </cell>
          <cell r="AZ72">
            <v>376251</v>
          </cell>
          <cell r="BA72">
            <v>327288</v>
          </cell>
          <cell r="BB72">
            <v>192060</v>
          </cell>
          <cell r="BC72">
            <v>0</v>
          </cell>
          <cell r="BD72">
            <v>0</v>
          </cell>
          <cell r="BE72">
            <v>895599</v>
          </cell>
          <cell r="BF72">
            <v>313877</v>
          </cell>
          <cell r="BG72">
            <v>167665</v>
          </cell>
          <cell r="BH72">
            <v>181073</v>
          </cell>
          <cell r="BI72">
            <v>6302</v>
          </cell>
          <cell r="BJ72">
            <v>668917</v>
          </cell>
          <cell r="BK72">
            <v>418893</v>
          </cell>
          <cell r="BL72">
            <v>211583</v>
          </cell>
          <cell r="BM72">
            <v>241367</v>
          </cell>
          <cell r="BN72">
            <v>23756</v>
          </cell>
          <cell r="BO72">
            <v>895599</v>
          </cell>
          <cell r="BP72">
            <v>118248</v>
          </cell>
          <cell r="BQ72">
            <v>93113</v>
          </cell>
          <cell r="BR72">
            <v>47373</v>
          </cell>
          <cell r="BS72">
            <v>0</v>
          </cell>
          <cell r="BT72">
            <v>0</v>
          </cell>
          <cell r="BU72">
            <v>258734</v>
          </cell>
          <cell r="BV72">
            <v>155826</v>
          </cell>
          <cell r="BW72">
            <v>138936</v>
          </cell>
          <cell r="BX72">
            <v>77400</v>
          </cell>
          <cell r="BY72">
            <v>0</v>
          </cell>
          <cell r="BZ72">
            <v>0</v>
          </cell>
          <cell r="CA72">
            <v>372162</v>
          </cell>
          <cell r="CB72">
            <v>117113</v>
          </cell>
          <cell r="CC72">
            <v>64180</v>
          </cell>
          <cell r="CD72">
            <v>72514</v>
          </cell>
          <cell r="CE72">
            <v>4927</v>
          </cell>
          <cell r="CF72">
            <v>258734</v>
          </cell>
          <cell r="CG72">
            <v>168998</v>
          </cell>
          <cell r="CH72">
            <v>85997</v>
          </cell>
          <cell r="CI72">
            <v>99709</v>
          </cell>
          <cell r="CJ72">
            <v>17458</v>
          </cell>
          <cell r="CK72">
            <v>372162</v>
          </cell>
          <cell r="CL72">
            <v>0.1093915794109992</v>
          </cell>
          <cell r="CM72">
            <v>0.20477633220459812</v>
          </cell>
        </row>
        <row r="73">
          <cell r="A73">
            <v>40787</v>
          </cell>
          <cell r="B73">
            <v>26772</v>
          </cell>
          <cell r="C73">
            <v>20802</v>
          </cell>
          <cell r="D73">
            <v>13193</v>
          </cell>
          <cell r="E73">
            <v>0</v>
          </cell>
          <cell r="F73">
            <v>0</v>
          </cell>
          <cell r="G73">
            <v>60767</v>
          </cell>
          <cell r="H73">
            <v>35112</v>
          </cell>
          <cell r="I73">
            <v>30576</v>
          </cell>
          <cell r="J73">
            <v>20700</v>
          </cell>
          <cell r="K73">
            <v>0</v>
          </cell>
          <cell r="L73">
            <v>0</v>
          </cell>
          <cell r="M73">
            <v>86388</v>
          </cell>
          <cell r="N73">
            <v>28257</v>
          </cell>
          <cell r="O73">
            <v>13849</v>
          </cell>
          <cell r="P73">
            <v>16660</v>
          </cell>
          <cell r="Q73">
            <v>2001</v>
          </cell>
          <cell r="R73">
            <v>60767</v>
          </cell>
          <cell r="S73">
            <v>39680</v>
          </cell>
          <cell r="T73">
            <v>17808</v>
          </cell>
          <cell r="U73">
            <v>23328</v>
          </cell>
          <cell r="V73">
            <v>5572</v>
          </cell>
          <cell r="W73">
            <v>86388</v>
          </cell>
          <cell r="X73">
            <v>78769</v>
          </cell>
          <cell r="Y73">
            <v>59998</v>
          </cell>
          <cell r="Z73">
            <v>34439</v>
          </cell>
          <cell r="AA73">
            <v>0</v>
          </cell>
          <cell r="AB73">
            <v>0</v>
          </cell>
          <cell r="AC73">
            <v>173206</v>
          </cell>
          <cell r="AD73">
            <v>101472</v>
          </cell>
          <cell r="AE73">
            <v>91056</v>
          </cell>
          <cell r="AF73">
            <v>55260</v>
          </cell>
          <cell r="AG73">
            <v>0</v>
          </cell>
          <cell r="AH73">
            <v>0</v>
          </cell>
          <cell r="AI73">
            <v>247788</v>
          </cell>
          <cell r="AJ73">
            <v>77483</v>
          </cell>
          <cell r="AK73">
            <v>39862</v>
          </cell>
          <cell r="AL73">
            <v>48933</v>
          </cell>
          <cell r="AM73">
            <v>6928</v>
          </cell>
          <cell r="AN73">
            <v>173206</v>
          </cell>
          <cell r="AO73">
            <v>112610</v>
          </cell>
          <cell r="AP73">
            <v>52710</v>
          </cell>
          <cell r="AQ73">
            <v>65808</v>
          </cell>
          <cell r="AR73">
            <v>16660</v>
          </cell>
          <cell r="AS73">
            <v>247788</v>
          </cell>
          <cell r="AT73">
            <v>304580</v>
          </cell>
          <cell r="AU73">
            <v>243946</v>
          </cell>
          <cell r="AV73">
            <v>128660</v>
          </cell>
          <cell r="AW73">
            <v>0</v>
          </cell>
          <cell r="AX73">
            <v>0</v>
          </cell>
          <cell r="AY73">
            <v>677186</v>
          </cell>
          <cell r="AZ73">
            <v>386543</v>
          </cell>
          <cell r="BA73">
            <v>331896</v>
          </cell>
          <cell r="BB73">
            <v>197820</v>
          </cell>
          <cell r="BC73">
            <v>0</v>
          </cell>
          <cell r="BD73">
            <v>0</v>
          </cell>
          <cell r="BE73">
            <v>916259</v>
          </cell>
          <cell r="BF73">
            <v>318523</v>
          </cell>
          <cell r="BG73">
            <v>169403</v>
          </cell>
          <cell r="BH73">
            <v>181841</v>
          </cell>
          <cell r="BI73">
            <v>7419</v>
          </cell>
          <cell r="BJ73">
            <v>677186</v>
          </cell>
          <cell r="BK73">
            <v>428381</v>
          </cell>
          <cell r="BL73">
            <v>214565</v>
          </cell>
          <cell r="BM73">
            <v>245461</v>
          </cell>
          <cell r="BN73">
            <v>27852</v>
          </cell>
          <cell r="BO73">
            <v>916259</v>
          </cell>
          <cell r="BP73">
            <v>145020</v>
          </cell>
          <cell r="BQ73">
            <v>113915</v>
          </cell>
          <cell r="BR73">
            <v>60566</v>
          </cell>
          <cell r="BS73">
            <v>0</v>
          </cell>
          <cell r="BT73">
            <v>0</v>
          </cell>
          <cell r="BU73">
            <v>319501</v>
          </cell>
          <cell r="BV73">
            <v>190938</v>
          </cell>
          <cell r="BW73">
            <v>169512</v>
          </cell>
          <cell r="BX73">
            <v>98100</v>
          </cell>
          <cell r="BY73">
            <v>0</v>
          </cell>
          <cell r="BZ73">
            <v>0</v>
          </cell>
          <cell r="CA73">
            <v>458550</v>
          </cell>
          <cell r="CB73">
            <v>145370</v>
          </cell>
          <cell r="CC73">
            <v>78029</v>
          </cell>
          <cell r="CD73">
            <v>89174</v>
          </cell>
          <cell r="CE73">
            <v>6928</v>
          </cell>
          <cell r="CF73">
            <v>319501</v>
          </cell>
          <cell r="CG73">
            <v>208678</v>
          </cell>
          <cell r="CH73">
            <v>103805</v>
          </cell>
          <cell r="CI73">
            <v>123037</v>
          </cell>
          <cell r="CJ73">
            <v>23030</v>
          </cell>
          <cell r="CK73">
            <v>458550</v>
          </cell>
          <cell r="CL73">
            <v>0.15751076231475492</v>
          </cell>
          <cell r="CM73">
            <v>0.31432570593963005</v>
          </cell>
        </row>
        <row r="74">
          <cell r="A74">
            <v>40817</v>
          </cell>
          <cell r="B74">
            <v>35555</v>
          </cell>
          <cell r="C74">
            <v>24028</v>
          </cell>
          <cell r="D74">
            <v>16266</v>
          </cell>
          <cell r="E74">
            <v>0</v>
          </cell>
          <cell r="F74">
            <v>0</v>
          </cell>
          <cell r="G74">
            <v>75849</v>
          </cell>
          <cell r="H74">
            <v>42504</v>
          </cell>
          <cell r="I74">
            <v>33168</v>
          </cell>
          <cell r="J74">
            <v>23220</v>
          </cell>
          <cell r="K74">
            <v>0</v>
          </cell>
          <cell r="L74">
            <v>0</v>
          </cell>
          <cell r="M74">
            <v>98892</v>
          </cell>
          <cell r="N74">
            <v>38160</v>
          </cell>
          <cell r="O74">
            <v>16924</v>
          </cell>
          <cell r="P74">
            <v>19554</v>
          </cell>
          <cell r="Q74">
            <v>1211</v>
          </cell>
          <cell r="R74">
            <v>75849</v>
          </cell>
          <cell r="S74">
            <v>49604</v>
          </cell>
          <cell r="T74">
            <v>20132</v>
          </cell>
          <cell r="U74">
            <v>25236</v>
          </cell>
          <cell r="V74">
            <v>3920</v>
          </cell>
          <cell r="W74">
            <v>98892</v>
          </cell>
          <cell r="X74">
            <v>88459</v>
          </cell>
          <cell r="Y74">
            <v>63263</v>
          </cell>
          <cell r="Z74">
            <v>40307</v>
          </cell>
          <cell r="AA74">
            <v>0</v>
          </cell>
          <cell r="AB74">
            <v>0</v>
          </cell>
          <cell r="AC74">
            <v>192029</v>
          </cell>
          <cell r="AD74">
            <v>111216</v>
          </cell>
          <cell r="AE74">
            <v>93984</v>
          </cell>
          <cell r="AF74">
            <v>61200</v>
          </cell>
          <cell r="AG74">
            <v>0</v>
          </cell>
          <cell r="AH74">
            <v>0</v>
          </cell>
          <cell r="AI74">
            <v>266400</v>
          </cell>
          <cell r="AJ74">
            <v>90096</v>
          </cell>
          <cell r="AK74">
            <v>43121</v>
          </cell>
          <cell r="AL74">
            <v>53007</v>
          </cell>
          <cell r="AM74">
            <v>5805</v>
          </cell>
          <cell r="AN74">
            <v>192029</v>
          </cell>
          <cell r="AO74">
            <v>125672</v>
          </cell>
          <cell r="AP74">
            <v>54712</v>
          </cell>
          <cell r="AQ74">
            <v>70980</v>
          </cell>
          <cell r="AR74">
            <v>15036</v>
          </cell>
          <cell r="AS74">
            <v>266400</v>
          </cell>
          <cell r="AT74">
            <v>314820</v>
          </cell>
          <cell r="AU74">
            <v>246537</v>
          </cell>
          <cell r="AV74">
            <v>132411</v>
          </cell>
          <cell r="AW74">
            <v>0</v>
          </cell>
          <cell r="AX74">
            <v>0</v>
          </cell>
          <cell r="AY74">
            <v>693768</v>
          </cell>
          <cell r="AZ74">
            <v>401307</v>
          </cell>
          <cell r="BA74">
            <v>338400</v>
          </cell>
          <cell r="BB74">
            <v>204840</v>
          </cell>
          <cell r="BC74">
            <v>0</v>
          </cell>
          <cell r="BD74">
            <v>0</v>
          </cell>
          <cell r="BE74">
            <v>944547</v>
          </cell>
          <cell r="BF74">
            <v>330102</v>
          </cell>
          <cell r="BG74">
            <v>172240</v>
          </cell>
          <cell r="BH74">
            <v>183287</v>
          </cell>
          <cell r="BI74">
            <v>8139</v>
          </cell>
          <cell r="BJ74">
            <v>693768</v>
          </cell>
          <cell r="BK74">
            <v>445239</v>
          </cell>
          <cell r="BL74">
            <v>218301</v>
          </cell>
          <cell r="BM74">
            <v>250485</v>
          </cell>
          <cell r="BN74">
            <v>30522</v>
          </cell>
          <cell r="BO74">
            <v>944547</v>
          </cell>
          <cell r="BP74">
            <v>180575</v>
          </cell>
          <cell r="BQ74">
            <v>137943</v>
          </cell>
          <cell r="BR74">
            <v>76832</v>
          </cell>
          <cell r="BS74">
            <v>0</v>
          </cell>
          <cell r="BT74">
            <v>0</v>
          </cell>
          <cell r="BU74">
            <v>395350</v>
          </cell>
          <cell r="BV74">
            <v>233442</v>
          </cell>
          <cell r="BW74">
            <v>202680</v>
          </cell>
          <cell r="BX74">
            <v>121320</v>
          </cell>
          <cell r="BY74">
            <v>0</v>
          </cell>
          <cell r="BZ74">
            <v>0</v>
          </cell>
          <cell r="CA74">
            <v>557442</v>
          </cell>
          <cell r="CB74">
            <v>183530</v>
          </cell>
          <cell r="CC74">
            <v>94953</v>
          </cell>
          <cell r="CD74">
            <v>108728</v>
          </cell>
          <cell r="CE74">
            <v>8139</v>
          </cell>
          <cell r="CF74">
            <v>395350</v>
          </cell>
          <cell r="CG74">
            <v>258282</v>
          </cell>
          <cell r="CH74">
            <v>123937</v>
          </cell>
          <cell r="CI74">
            <v>148273</v>
          </cell>
          <cell r="CJ74">
            <v>26950</v>
          </cell>
          <cell r="CK74">
            <v>557442</v>
          </cell>
          <cell r="CL74">
            <v>0.27978470312315462</v>
          </cell>
          <cell r="CM74">
            <v>0.40065718656166793</v>
          </cell>
        </row>
        <row r="75">
          <cell r="A75">
            <v>40848</v>
          </cell>
          <cell r="B75">
            <v>23724</v>
          </cell>
          <cell r="C75">
            <v>20068</v>
          </cell>
          <cell r="D75">
            <v>15532</v>
          </cell>
          <cell r="E75">
            <v>0</v>
          </cell>
          <cell r="F75">
            <v>0</v>
          </cell>
          <cell r="G75">
            <v>59324</v>
          </cell>
          <cell r="H75">
            <v>28560</v>
          </cell>
          <cell r="I75">
            <v>28728</v>
          </cell>
          <cell r="J75">
            <v>21600</v>
          </cell>
          <cell r="K75">
            <v>0</v>
          </cell>
          <cell r="L75">
            <v>0</v>
          </cell>
          <cell r="M75">
            <v>78888</v>
          </cell>
          <cell r="N75">
            <v>27806</v>
          </cell>
          <cell r="O75">
            <v>15986</v>
          </cell>
          <cell r="P75">
            <v>15532</v>
          </cell>
          <cell r="Q75">
            <v>0</v>
          </cell>
          <cell r="R75">
            <v>59324</v>
          </cell>
          <cell r="S75">
            <v>35574</v>
          </cell>
          <cell r="T75">
            <v>19320</v>
          </cell>
          <cell r="U75">
            <v>21600</v>
          </cell>
          <cell r="V75">
            <v>2394</v>
          </cell>
          <cell r="W75">
            <v>78888</v>
          </cell>
          <cell r="X75">
            <v>86051</v>
          </cell>
          <cell r="Y75">
            <v>64898</v>
          </cell>
          <cell r="Z75">
            <v>44991</v>
          </cell>
          <cell r="AA75">
            <v>0</v>
          </cell>
          <cell r="AB75">
            <v>0</v>
          </cell>
          <cell r="AC75">
            <v>195940</v>
          </cell>
          <cell r="AD75">
            <v>106176</v>
          </cell>
          <cell r="AE75">
            <v>92472</v>
          </cell>
          <cell r="AF75">
            <v>65520</v>
          </cell>
          <cell r="AG75">
            <v>0</v>
          </cell>
          <cell r="AH75">
            <v>0</v>
          </cell>
          <cell r="AI75">
            <v>264168</v>
          </cell>
          <cell r="AJ75">
            <v>94223</v>
          </cell>
          <cell r="AK75">
            <v>46759</v>
          </cell>
          <cell r="AL75">
            <v>51746</v>
          </cell>
          <cell r="AM75">
            <v>3212</v>
          </cell>
          <cell r="AN75">
            <v>195940</v>
          </cell>
          <cell r="AO75">
            <v>124858</v>
          </cell>
          <cell r="AP75">
            <v>57260</v>
          </cell>
          <cell r="AQ75">
            <v>70164</v>
          </cell>
          <cell r="AR75">
            <v>11886</v>
          </cell>
          <cell r="AS75">
            <v>264168</v>
          </cell>
          <cell r="AT75">
            <v>312243</v>
          </cell>
          <cell r="AU75">
            <v>246795</v>
          </cell>
          <cell r="AV75">
            <v>138228</v>
          </cell>
          <cell r="AW75">
            <v>0</v>
          </cell>
          <cell r="AX75">
            <v>0</v>
          </cell>
          <cell r="AY75">
            <v>697266</v>
          </cell>
          <cell r="AZ75">
            <v>396883</v>
          </cell>
          <cell r="BA75">
            <v>341640</v>
          </cell>
          <cell r="BB75">
            <v>209880</v>
          </cell>
          <cell r="BC75">
            <v>0</v>
          </cell>
          <cell r="BD75">
            <v>0</v>
          </cell>
          <cell r="BE75">
            <v>948403</v>
          </cell>
          <cell r="BF75">
            <v>332428</v>
          </cell>
          <cell r="BG75">
            <v>172695</v>
          </cell>
          <cell r="BH75">
            <v>184004</v>
          </cell>
          <cell r="BI75">
            <v>8139</v>
          </cell>
          <cell r="BJ75">
            <v>697266</v>
          </cell>
          <cell r="BK75">
            <v>445907</v>
          </cell>
          <cell r="BL75">
            <v>218573</v>
          </cell>
          <cell r="BM75">
            <v>251177</v>
          </cell>
          <cell r="BN75">
            <v>32746</v>
          </cell>
          <cell r="BO75">
            <v>948403</v>
          </cell>
          <cell r="BP75">
            <v>204299</v>
          </cell>
          <cell r="BQ75">
            <v>158011</v>
          </cell>
          <cell r="BR75">
            <v>92364</v>
          </cell>
          <cell r="BS75">
            <v>0</v>
          </cell>
          <cell r="BT75">
            <v>0</v>
          </cell>
          <cell r="BU75">
            <v>454674</v>
          </cell>
          <cell r="BV75">
            <v>262002</v>
          </cell>
          <cell r="BW75">
            <v>231408</v>
          </cell>
          <cell r="BX75">
            <v>142920</v>
          </cell>
          <cell r="BY75">
            <v>0</v>
          </cell>
          <cell r="BZ75">
            <v>0</v>
          </cell>
          <cell r="CA75">
            <v>636330</v>
          </cell>
          <cell r="CB75">
            <v>211336</v>
          </cell>
          <cell r="CC75">
            <v>110939</v>
          </cell>
          <cell r="CD75">
            <v>124260</v>
          </cell>
          <cell r="CE75">
            <v>8139</v>
          </cell>
          <cell r="CF75">
            <v>454674</v>
          </cell>
          <cell r="CG75">
            <v>293856</v>
          </cell>
          <cell r="CH75">
            <v>143257</v>
          </cell>
          <cell r="CI75">
            <v>169873</v>
          </cell>
          <cell r="CJ75">
            <v>29344</v>
          </cell>
          <cell r="CK75">
            <v>636330</v>
          </cell>
          <cell r="CL75">
            <v>6.2658976104324138E-2</v>
          </cell>
          <cell r="CM75">
            <v>5.1391406333297862E-2</v>
          </cell>
        </row>
        <row r="76">
          <cell r="A76">
            <v>40878</v>
          </cell>
          <cell r="B76">
            <v>27325</v>
          </cell>
          <cell r="C76">
            <v>25272</v>
          </cell>
          <cell r="D76">
            <v>17713</v>
          </cell>
          <cell r="E76">
            <v>0</v>
          </cell>
          <cell r="F76">
            <v>0</v>
          </cell>
          <cell r="G76">
            <v>70310</v>
          </cell>
          <cell r="H76">
            <v>32592</v>
          </cell>
          <cell r="I76">
            <v>30912</v>
          </cell>
          <cell r="J76">
            <v>22320</v>
          </cell>
          <cell r="M76">
            <v>85824</v>
          </cell>
          <cell r="N76">
            <v>34131</v>
          </cell>
          <cell r="O76">
            <v>18466</v>
          </cell>
          <cell r="P76">
            <v>17713</v>
          </cell>
          <cell r="Q76">
            <v>0</v>
          </cell>
          <cell r="R76">
            <v>70310</v>
          </cell>
          <cell r="S76">
            <v>41160</v>
          </cell>
          <cell r="T76">
            <v>22344</v>
          </cell>
          <cell r="U76">
            <v>22320</v>
          </cell>
          <cell r="V76">
            <v>0</v>
          </cell>
          <cell r="W76">
            <v>85824</v>
          </cell>
          <cell r="X76">
            <v>86604</v>
          </cell>
          <cell r="Y76">
            <v>69368</v>
          </cell>
          <cell r="Z76">
            <v>49511</v>
          </cell>
          <cell r="AA76">
            <v>0</v>
          </cell>
          <cell r="AB76">
            <v>0</v>
          </cell>
          <cell r="AC76">
            <v>205483</v>
          </cell>
          <cell r="AD76">
            <v>103656</v>
          </cell>
          <cell r="AE76">
            <v>92808</v>
          </cell>
          <cell r="AF76">
            <v>67140</v>
          </cell>
          <cell r="AG76">
            <v>0</v>
          </cell>
          <cell r="AH76">
            <v>0</v>
          </cell>
          <cell r="AI76">
            <v>263604</v>
          </cell>
          <cell r="AJ76">
            <v>100097</v>
          </cell>
          <cell r="AK76">
            <v>51376</v>
          </cell>
          <cell r="AL76">
            <v>52799</v>
          </cell>
          <cell r="AM76">
            <v>1211</v>
          </cell>
          <cell r="AN76">
            <v>205483</v>
          </cell>
          <cell r="AO76">
            <v>126338</v>
          </cell>
          <cell r="AP76">
            <v>61796</v>
          </cell>
          <cell r="AQ76">
            <v>69156</v>
          </cell>
          <cell r="AR76">
            <v>6314</v>
          </cell>
          <cell r="AS76">
            <v>263604</v>
          </cell>
          <cell r="AT76">
            <v>309159</v>
          </cell>
          <cell r="AU76">
            <v>250083</v>
          </cell>
          <cell r="AV76">
            <v>143574</v>
          </cell>
          <cell r="AW76">
            <v>0</v>
          </cell>
          <cell r="AX76">
            <v>0</v>
          </cell>
          <cell r="AY76">
            <v>702816</v>
          </cell>
          <cell r="AZ76">
            <v>392900</v>
          </cell>
          <cell r="BA76">
            <v>345528</v>
          </cell>
          <cell r="BB76">
            <v>215280</v>
          </cell>
          <cell r="BC76">
            <v>0</v>
          </cell>
          <cell r="BD76">
            <v>0</v>
          </cell>
          <cell r="BE76">
            <v>953708</v>
          </cell>
          <cell r="BF76">
            <v>334506</v>
          </cell>
          <cell r="BG76">
            <v>175277</v>
          </cell>
          <cell r="BH76">
            <v>184894</v>
          </cell>
          <cell r="BI76">
            <v>8139</v>
          </cell>
          <cell r="BJ76">
            <v>702816</v>
          </cell>
          <cell r="BK76">
            <v>447991</v>
          </cell>
          <cell r="BL76">
            <v>221376</v>
          </cell>
          <cell r="BM76">
            <v>251735</v>
          </cell>
          <cell r="BN76">
            <v>32606</v>
          </cell>
          <cell r="BO76">
            <v>953708</v>
          </cell>
          <cell r="BP76">
            <v>231624</v>
          </cell>
          <cell r="BQ76">
            <v>183283</v>
          </cell>
          <cell r="BR76">
            <v>110077</v>
          </cell>
          <cell r="BS76">
            <v>0</v>
          </cell>
          <cell r="BT76">
            <v>0</v>
          </cell>
          <cell r="BU76">
            <v>524984</v>
          </cell>
          <cell r="BV76">
            <v>294594</v>
          </cell>
          <cell r="BW76">
            <v>262320</v>
          </cell>
          <cell r="BX76">
            <v>165240</v>
          </cell>
          <cell r="BY76">
            <v>0</v>
          </cell>
          <cell r="BZ76">
            <v>0</v>
          </cell>
          <cell r="CA76">
            <v>722154</v>
          </cell>
          <cell r="CB76">
            <v>245467</v>
          </cell>
          <cell r="CC76">
            <v>129405</v>
          </cell>
          <cell r="CD76">
            <v>141973</v>
          </cell>
          <cell r="CE76">
            <v>8139</v>
          </cell>
          <cell r="CF76">
            <v>524984</v>
          </cell>
          <cell r="CG76">
            <v>335016</v>
          </cell>
          <cell r="CH76">
            <v>165601</v>
          </cell>
          <cell r="CI76">
            <v>192193</v>
          </cell>
          <cell r="CJ76">
            <v>29344</v>
          </cell>
          <cell r="CK76">
            <v>722154</v>
          </cell>
          <cell r="CL76">
            <v>8.5701050030883241E-2</v>
          </cell>
          <cell r="CM76">
            <v>6.5885070604453588E-2</v>
          </cell>
        </row>
        <row r="77">
          <cell r="A77">
            <v>40909</v>
          </cell>
          <cell r="B77">
            <v>27950</v>
          </cell>
          <cell r="C77">
            <v>26992</v>
          </cell>
          <cell r="D77">
            <v>17902</v>
          </cell>
          <cell r="E77">
            <v>0</v>
          </cell>
          <cell r="F77">
            <v>0</v>
          </cell>
          <cell r="G77">
            <v>72844</v>
          </cell>
          <cell r="H77">
            <v>32760</v>
          </cell>
          <cell r="I77">
            <v>31248</v>
          </cell>
          <cell r="J77">
            <v>22320</v>
          </cell>
          <cell r="K77">
            <v>0</v>
          </cell>
          <cell r="L77">
            <v>0</v>
          </cell>
          <cell r="M77">
            <v>86328</v>
          </cell>
          <cell r="N77">
            <v>35706</v>
          </cell>
          <cell r="O77">
            <v>19236</v>
          </cell>
          <cell r="P77">
            <v>17902</v>
          </cell>
          <cell r="Q77">
            <v>0</v>
          </cell>
          <cell r="R77">
            <v>72844</v>
          </cell>
          <cell r="S77">
            <v>41832</v>
          </cell>
          <cell r="T77">
            <v>22176</v>
          </cell>
          <cell r="U77">
            <v>22320</v>
          </cell>
          <cell r="V77">
            <v>0</v>
          </cell>
          <cell r="W77">
            <v>86328</v>
          </cell>
          <cell r="X77">
            <v>78999</v>
          </cell>
          <cell r="Y77">
            <v>72332</v>
          </cell>
          <cell r="Z77">
            <v>51147</v>
          </cell>
          <cell r="AA77">
            <v>0</v>
          </cell>
          <cell r="AB77">
            <v>0</v>
          </cell>
          <cell r="AC77">
            <v>202478</v>
          </cell>
          <cell r="AD77">
            <v>93912</v>
          </cell>
          <cell r="AE77">
            <v>90888</v>
          </cell>
          <cell r="AF77">
            <v>66240</v>
          </cell>
          <cell r="AG77">
            <v>0</v>
          </cell>
          <cell r="AH77">
            <v>0</v>
          </cell>
          <cell r="AI77">
            <v>251040</v>
          </cell>
          <cell r="AJ77">
            <v>97643</v>
          </cell>
          <cell r="AK77">
            <v>53688</v>
          </cell>
          <cell r="AL77">
            <v>51147</v>
          </cell>
          <cell r="AM77">
            <v>0</v>
          </cell>
          <cell r="AN77">
            <v>202478</v>
          </cell>
          <cell r="AO77">
            <v>118566</v>
          </cell>
          <cell r="AP77">
            <v>63840</v>
          </cell>
          <cell r="AQ77">
            <v>66240</v>
          </cell>
          <cell r="AR77">
            <v>2394</v>
          </cell>
          <cell r="AS77">
            <v>251040</v>
          </cell>
          <cell r="AT77">
            <v>307506</v>
          </cell>
          <cell r="AU77">
            <v>254754</v>
          </cell>
          <cell r="AV77">
            <v>147474</v>
          </cell>
          <cell r="AW77">
            <v>0</v>
          </cell>
          <cell r="AX77">
            <v>0</v>
          </cell>
          <cell r="AY77">
            <v>709734</v>
          </cell>
          <cell r="AZ77">
            <v>389408</v>
          </cell>
          <cell r="BA77">
            <v>349872</v>
          </cell>
          <cell r="BB77">
            <v>220140</v>
          </cell>
          <cell r="BC77">
            <v>0</v>
          </cell>
          <cell r="BD77">
            <v>0</v>
          </cell>
          <cell r="BE77">
            <v>959420</v>
          </cell>
          <cell r="BF77">
            <v>338432</v>
          </cell>
          <cell r="BG77">
            <v>178047</v>
          </cell>
          <cell r="BH77">
            <v>185116</v>
          </cell>
          <cell r="BI77">
            <v>8139</v>
          </cell>
          <cell r="BJ77">
            <v>709734</v>
          </cell>
          <cell r="BK77">
            <v>450911</v>
          </cell>
          <cell r="BL77">
            <v>224022</v>
          </cell>
          <cell r="BM77">
            <v>251951</v>
          </cell>
          <cell r="BN77">
            <v>32536</v>
          </cell>
          <cell r="BO77">
            <v>959420</v>
          </cell>
          <cell r="BP77">
            <v>259574</v>
          </cell>
          <cell r="BQ77">
            <v>210275</v>
          </cell>
          <cell r="BR77">
            <v>127979</v>
          </cell>
          <cell r="BS77">
            <v>0</v>
          </cell>
          <cell r="BT77">
            <v>0</v>
          </cell>
          <cell r="BU77">
            <v>597828</v>
          </cell>
          <cell r="BV77">
            <v>327354</v>
          </cell>
          <cell r="BW77">
            <v>293568</v>
          </cell>
          <cell r="BX77">
            <v>187560</v>
          </cell>
          <cell r="BY77">
            <v>0</v>
          </cell>
          <cell r="BZ77">
            <v>0</v>
          </cell>
          <cell r="CA77">
            <v>808482</v>
          </cell>
          <cell r="CB77">
            <v>281173</v>
          </cell>
          <cell r="CC77">
            <v>148641</v>
          </cell>
          <cell r="CD77">
            <v>159875</v>
          </cell>
          <cell r="CE77">
            <v>8139</v>
          </cell>
          <cell r="CF77">
            <v>597828</v>
          </cell>
          <cell r="CG77">
            <v>376848</v>
          </cell>
          <cell r="CH77">
            <v>187777</v>
          </cell>
          <cell r="CI77">
            <v>214513</v>
          </cell>
          <cell r="CJ77">
            <v>29344</v>
          </cell>
          <cell r="CK77">
            <v>808482</v>
          </cell>
          <cell r="CL77">
            <v>0.10493583715074473</v>
          </cell>
          <cell r="CM77">
            <v>7.0854420958618602E-2</v>
          </cell>
        </row>
        <row r="78">
          <cell r="A78">
            <v>40940</v>
          </cell>
          <cell r="B78">
            <v>23049</v>
          </cell>
          <cell r="C78">
            <v>21592</v>
          </cell>
          <cell r="D78">
            <v>13558</v>
          </cell>
          <cell r="E78">
            <v>0</v>
          </cell>
          <cell r="F78">
            <v>0</v>
          </cell>
          <cell r="G78">
            <v>58199</v>
          </cell>
          <cell r="H78">
            <v>31248</v>
          </cell>
          <cell r="I78">
            <v>28896</v>
          </cell>
          <cell r="J78">
            <v>20700</v>
          </cell>
          <cell r="K78">
            <v>0</v>
          </cell>
          <cell r="L78">
            <v>0</v>
          </cell>
          <cell r="M78">
            <v>80844</v>
          </cell>
          <cell r="N78">
            <v>28185</v>
          </cell>
          <cell r="O78">
            <v>16456</v>
          </cell>
          <cell r="P78">
            <v>13640</v>
          </cell>
          <cell r="Q78">
            <v>-82</v>
          </cell>
          <cell r="R78">
            <v>58199</v>
          </cell>
          <cell r="S78">
            <v>39144</v>
          </cell>
          <cell r="T78">
            <v>21000</v>
          </cell>
          <cell r="U78">
            <v>20700</v>
          </cell>
          <cell r="V78">
            <v>0</v>
          </cell>
          <cell r="W78">
            <v>80844</v>
          </cell>
          <cell r="X78">
            <v>78324</v>
          </cell>
          <cell r="Y78">
            <v>73856</v>
          </cell>
          <cell r="Z78">
            <v>49173</v>
          </cell>
          <cell r="AA78">
            <v>0</v>
          </cell>
          <cell r="AB78">
            <v>0</v>
          </cell>
          <cell r="AC78">
            <v>201353</v>
          </cell>
          <cell r="AD78">
            <v>96600</v>
          </cell>
          <cell r="AE78">
            <v>91056</v>
          </cell>
          <cell r="AF78">
            <v>65340</v>
          </cell>
          <cell r="AG78">
            <v>0</v>
          </cell>
          <cell r="AH78">
            <v>0</v>
          </cell>
          <cell r="AI78">
            <v>252996</v>
          </cell>
          <cell r="AJ78">
            <v>98022</v>
          </cell>
          <cell r="AK78">
            <v>54158</v>
          </cell>
          <cell r="AL78">
            <v>49255</v>
          </cell>
          <cell r="AM78">
            <v>-82</v>
          </cell>
          <cell r="AN78">
            <v>201353</v>
          </cell>
          <cell r="AO78">
            <v>122136</v>
          </cell>
          <cell r="AP78">
            <v>65520</v>
          </cell>
          <cell r="AQ78">
            <v>65340</v>
          </cell>
          <cell r="AR78">
            <v>0</v>
          </cell>
          <cell r="AS78">
            <v>252996</v>
          </cell>
          <cell r="AT78">
            <v>307289</v>
          </cell>
          <cell r="AU78">
            <v>254610</v>
          </cell>
          <cell r="AV78">
            <v>151089</v>
          </cell>
          <cell r="AW78">
            <v>0</v>
          </cell>
          <cell r="AX78">
            <v>0</v>
          </cell>
          <cell r="AY78">
            <v>712988</v>
          </cell>
          <cell r="AZ78">
            <v>392973</v>
          </cell>
          <cell r="BA78">
            <v>351840</v>
          </cell>
          <cell r="BB78">
            <v>225180</v>
          </cell>
          <cell r="BC78">
            <v>0</v>
          </cell>
          <cell r="BD78">
            <v>0</v>
          </cell>
          <cell r="BE78">
            <v>969993</v>
          </cell>
          <cell r="BF78">
            <v>337707</v>
          </cell>
          <cell r="BG78">
            <v>180531</v>
          </cell>
          <cell r="BH78">
            <v>186693</v>
          </cell>
          <cell r="BI78">
            <v>8057</v>
          </cell>
          <cell r="BJ78">
            <v>712988</v>
          </cell>
          <cell r="BK78">
            <v>455040</v>
          </cell>
          <cell r="BL78">
            <v>228238</v>
          </cell>
          <cell r="BM78">
            <v>255607</v>
          </cell>
          <cell r="BN78">
            <v>31108</v>
          </cell>
          <cell r="BO78">
            <v>969993</v>
          </cell>
          <cell r="BP78">
            <v>282623</v>
          </cell>
          <cell r="BQ78">
            <v>231867</v>
          </cell>
          <cell r="BR78">
            <v>141537</v>
          </cell>
          <cell r="BS78">
            <v>0</v>
          </cell>
          <cell r="BT78">
            <v>0</v>
          </cell>
          <cell r="BU78">
            <v>656027</v>
          </cell>
          <cell r="BV78">
            <v>358602</v>
          </cell>
          <cell r="BW78">
            <v>322464</v>
          </cell>
          <cell r="BX78">
            <v>208260</v>
          </cell>
          <cell r="BY78">
            <v>0</v>
          </cell>
          <cell r="BZ78">
            <v>0</v>
          </cell>
          <cell r="CA78">
            <v>889326</v>
          </cell>
          <cell r="CB78">
            <v>309358</v>
          </cell>
          <cell r="CC78">
            <v>165097</v>
          </cell>
          <cell r="CD78">
            <v>173515</v>
          </cell>
          <cell r="CE78">
            <v>8057</v>
          </cell>
          <cell r="CF78">
            <v>656027</v>
          </cell>
          <cell r="CG78">
            <v>415992</v>
          </cell>
          <cell r="CH78">
            <v>208777</v>
          </cell>
          <cell r="CI78">
            <v>235213</v>
          </cell>
          <cell r="CJ78">
            <v>29344</v>
          </cell>
          <cell r="CK78">
            <v>889326</v>
          </cell>
          <cell r="CL78">
            <v>5.9222859222859192E-2</v>
          </cell>
          <cell r="CM78">
            <v>0.15046036060394763</v>
          </cell>
        </row>
        <row r="79">
          <cell r="A79">
            <v>40969</v>
          </cell>
          <cell r="B79">
            <v>24659</v>
          </cell>
          <cell r="C79">
            <v>21795</v>
          </cell>
          <cell r="D79">
            <v>15598</v>
          </cell>
          <cell r="E79">
            <v>0</v>
          </cell>
          <cell r="F79">
            <v>0</v>
          </cell>
          <cell r="G79">
            <v>62052</v>
          </cell>
          <cell r="H79">
            <v>31784</v>
          </cell>
          <cell r="I79">
            <v>29400</v>
          </cell>
          <cell r="J79">
            <v>21960</v>
          </cell>
          <cell r="K79">
            <v>0</v>
          </cell>
          <cell r="L79">
            <v>0</v>
          </cell>
          <cell r="M79">
            <v>83144</v>
          </cell>
          <cell r="N79">
            <v>29027</v>
          </cell>
          <cell r="O79">
            <v>17186</v>
          </cell>
          <cell r="P79">
            <v>15598</v>
          </cell>
          <cell r="Q79">
            <v>241</v>
          </cell>
          <cell r="R79">
            <v>62052</v>
          </cell>
          <cell r="S79">
            <v>39512</v>
          </cell>
          <cell r="T79">
            <v>21336</v>
          </cell>
          <cell r="U79">
            <v>21960</v>
          </cell>
          <cell r="V79">
            <v>336</v>
          </cell>
          <cell r="W79">
            <v>83144</v>
          </cell>
          <cell r="X79">
            <v>75658</v>
          </cell>
          <cell r="Y79">
            <v>70379</v>
          </cell>
          <cell r="Z79">
            <v>47058</v>
          </cell>
          <cell r="AA79">
            <v>0</v>
          </cell>
          <cell r="AB79">
            <v>0</v>
          </cell>
          <cell r="AC79">
            <v>193095</v>
          </cell>
          <cell r="AD79">
            <v>95792</v>
          </cell>
          <cell r="AE79">
            <v>89544</v>
          </cell>
          <cell r="AF79">
            <v>64980</v>
          </cell>
          <cell r="AG79">
            <v>0</v>
          </cell>
          <cell r="AH79">
            <v>0</v>
          </cell>
          <cell r="AI79">
            <v>250316</v>
          </cell>
          <cell r="AJ79">
            <v>92918</v>
          </cell>
          <cell r="AK79">
            <v>52878</v>
          </cell>
          <cell r="AL79">
            <v>47140</v>
          </cell>
          <cell r="AM79">
            <v>159</v>
          </cell>
          <cell r="AN79">
            <v>193095</v>
          </cell>
          <cell r="AO79">
            <v>120488</v>
          </cell>
          <cell r="AP79">
            <v>64512</v>
          </cell>
          <cell r="AQ79">
            <v>64980</v>
          </cell>
          <cell r="AR79">
            <v>336</v>
          </cell>
          <cell r="AS79">
            <v>250316</v>
          </cell>
          <cell r="AT79">
            <v>307282</v>
          </cell>
          <cell r="AU79">
            <v>253662</v>
          </cell>
          <cell r="AV79">
            <v>157135</v>
          </cell>
          <cell r="AW79">
            <v>0</v>
          </cell>
          <cell r="AX79">
            <v>0</v>
          </cell>
          <cell r="AY79">
            <v>718079</v>
          </cell>
          <cell r="AZ79">
            <v>390386</v>
          </cell>
          <cell r="BA79">
            <v>351864</v>
          </cell>
          <cell r="BB79">
            <v>230220</v>
          </cell>
          <cell r="BC79">
            <v>0</v>
          </cell>
          <cell r="BD79">
            <v>0</v>
          </cell>
          <cell r="BE79">
            <v>972470</v>
          </cell>
          <cell r="BF79">
            <v>338385</v>
          </cell>
          <cell r="BG79">
            <v>182283</v>
          </cell>
          <cell r="BH79">
            <v>189113</v>
          </cell>
          <cell r="BI79">
            <v>8298</v>
          </cell>
          <cell r="BJ79">
            <v>718079</v>
          </cell>
          <cell r="BK79">
            <v>455504</v>
          </cell>
          <cell r="BL79">
            <v>230113</v>
          </cell>
          <cell r="BM79">
            <v>257173</v>
          </cell>
          <cell r="BN79">
            <v>29680</v>
          </cell>
          <cell r="BO79">
            <v>972470</v>
          </cell>
          <cell r="BP79">
            <v>307282</v>
          </cell>
          <cell r="BQ79">
            <v>253662</v>
          </cell>
          <cell r="BR79">
            <v>157135</v>
          </cell>
          <cell r="BS79">
            <v>0</v>
          </cell>
          <cell r="BT79">
            <v>0</v>
          </cell>
          <cell r="BU79">
            <v>718079</v>
          </cell>
          <cell r="BV79">
            <v>390386</v>
          </cell>
          <cell r="BW79">
            <v>351864</v>
          </cell>
          <cell r="BX79">
            <v>230220</v>
          </cell>
          <cell r="BY79">
            <v>0</v>
          </cell>
          <cell r="BZ79">
            <v>0</v>
          </cell>
          <cell r="CA79">
            <v>972470</v>
          </cell>
          <cell r="CB79">
            <v>338385</v>
          </cell>
          <cell r="CC79">
            <v>182283</v>
          </cell>
          <cell r="CD79">
            <v>189113</v>
          </cell>
          <cell r="CE79">
            <v>8298</v>
          </cell>
          <cell r="CF79">
            <v>718079</v>
          </cell>
          <cell r="CG79">
            <v>455504</v>
          </cell>
          <cell r="CH79">
            <v>230113</v>
          </cell>
          <cell r="CI79">
            <v>257173</v>
          </cell>
          <cell r="CJ79">
            <v>29680</v>
          </cell>
          <cell r="CK79">
            <v>972470</v>
          </cell>
          <cell r="CL79">
            <v>8.9376942118291502E-2</v>
          </cell>
          <cell r="CM79">
            <v>3.0706484683947544E-2</v>
          </cell>
        </row>
        <row r="80">
          <cell r="A80">
            <v>41000</v>
          </cell>
          <cell r="B80">
            <v>22333</v>
          </cell>
          <cell r="C80">
            <v>22680</v>
          </cell>
          <cell r="D80">
            <v>16570</v>
          </cell>
          <cell r="E80">
            <v>0</v>
          </cell>
          <cell r="F80">
            <v>0</v>
          </cell>
          <cell r="G80">
            <v>61583</v>
          </cell>
          <cell r="H80">
            <v>28560</v>
          </cell>
          <cell r="I80">
            <v>29232</v>
          </cell>
          <cell r="J80">
            <v>21600</v>
          </cell>
          <cell r="K80">
            <v>0</v>
          </cell>
          <cell r="L80">
            <v>0</v>
          </cell>
          <cell r="M80">
            <v>79392</v>
          </cell>
          <cell r="N80">
            <v>29510</v>
          </cell>
          <cell r="O80">
            <v>15503</v>
          </cell>
          <cell r="P80">
            <v>16570</v>
          </cell>
          <cell r="Q80">
            <v>0</v>
          </cell>
          <cell r="R80">
            <v>61583</v>
          </cell>
          <cell r="S80">
            <v>37968</v>
          </cell>
          <cell r="T80">
            <v>19824</v>
          </cell>
          <cell r="U80">
            <v>21600</v>
          </cell>
          <cell r="V80">
            <v>0</v>
          </cell>
          <cell r="W80">
            <v>79392</v>
          </cell>
          <cell r="X80">
            <v>70041</v>
          </cell>
          <cell r="Y80">
            <v>66067</v>
          </cell>
          <cell r="Z80">
            <v>45726</v>
          </cell>
          <cell r="AA80">
            <v>0</v>
          </cell>
          <cell r="AB80">
            <v>0</v>
          </cell>
          <cell r="AC80">
            <v>181834</v>
          </cell>
          <cell r="AD80">
            <v>91592</v>
          </cell>
          <cell r="AE80">
            <v>87528</v>
          </cell>
          <cell r="AF80">
            <v>64260</v>
          </cell>
          <cell r="AG80">
            <v>0</v>
          </cell>
          <cell r="AH80">
            <v>0</v>
          </cell>
          <cell r="AI80">
            <v>243380</v>
          </cell>
          <cell r="AJ80">
            <v>86722</v>
          </cell>
          <cell r="AK80">
            <v>49145</v>
          </cell>
          <cell r="AL80">
            <v>45808</v>
          </cell>
          <cell r="AM80">
            <v>159</v>
          </cell>
          <cell r="AN80">
            <v>181834</v>
          </cell>
          <cell r="AO80">
            <v>116624</v>
          </cell>
          <cell r="AP80">
            <v>62160</v>
          </cell>
          <cell r="AQ80">
            <v>64260</v>
          </cell>
          <cell r="AR80">
            <v>336</v>
          </cell>
          <cell r="AS80">
            <v>243380</v>
          </cell>
          <cell r="AT80">
            <v>305873</v>
          </cell>
          <cell r="AU80">
            <v>253085</v>
          </cell>
          <cell r="AV80">
            <v>162773</v>
          </cell>
          <cell r="AW80">
            <v>0</v>
          </cell>
          <cell r="AX80">
            <v>0</v>
          </cell>
          <cell r="AY80">
            <v>721731</v>
          </cell>
          <cell r="AZ80">
            <v>386921</v>
          </cell>
          <cell r="BA80">
            <v>350904</v>
          </cell>
          <cell r="BB80">
            <v>236340</v>
          </cell>
          <cell r="BC80">
            <v>0</v>
          </cell>
          <cell r="BD80">
            <v>0</v>
          </cell>
          <cell r="BE80">
            <v>974165</v>
          </cell>
          <cell r="BF80">
            <v>340407</v>
          </cell>
          <cell r="BG80">
            <v>182625</v>
          </cell>
          <cell r="BH80">
            <v>190401</v>
          </cell>
          <cell r="BI80">
            <v>8298</v>
          </cell>
          <cell r="BJ80">
            <v>721731</v>
          </cell>
          <cell r="BK80">
            <v>458067</v>
          </cell>
          <cell r="BL80">
            <v>231167</v>
          </cell>
          <cell r="BM80">
            <v>257743</v>
          </cell>
          <cell r="BN80">
            <v>27188</v>
          </cell>
          <cell r="BO80">
            <v>974165</v>
          </cell>
          <cell r="BP80">
            <v>22333</v>
          </cell>
          <cell r="BQ80">
            <v>22680</v>
          </cell>
          <cell r="BR80">
            <v>16570</v>
          </cell>
          <cell r="BS80">
            <v>0</v>
          </cell>
          <cell r="BT80">
            <v>0</v>
          </cell>
          <cell r="BU80">
            <v>61583</v>
          </cell>
          <cell r="BV80">
            <v>28560</v>
          </cell>
          <cell r="BW80">
            <v>29232</v>
          </cell>
          <cell r="BX80">
            <v>21600</v>
          </cell>
          <cell r="BY80">
            <v>0</v>
          </cell>
          <cell r="BZ80">
            <v>0</v>
          </cell>
          <cell r="CA80">
            <v>79392</v>
          </cell>
          <cell r="CB80">
            <v>29510</v>
          </cell>
          <cell r="CC80">
            <v>15503</v>
          </cell>
          <cell r="CD80">
            <v>16570</v>
          </cell>
          <cell r="CE80">
            <v>0</v>
          </cell>
          <cell r="CF80">
            <v>61583</v>
          </cell>
          <cell r="CG80">
            <v>37968</v>
          </cell>
          <cell r="CH80">
            <v>19824</v>
          </cell>
          <cell r="CI80">
            <v>21600</v>
          </cell>
          <cell r="CJ80">
            <v>0</v>
          </cell>
          <cell r="CK80">
            <v>79392</v>
          </cell>
          <cell r="CL80">
            <v>6.3040513714591517E-2</v>
          </cell>
          <cell r="CM80">
            <v>2.1815514112514034E-2</v>
          </cell>
        </row>
        <row r="81">
          <cell r="A81">
            <v>41030</v>
          </cell>
          <cell r="B81">
            <v>18425</v>
          </cell>
          <cell r="C81">
            <v>18031</v>
          </cell>
          <cell r="D81">
            <v>12523</v>
          </cell>
          <cell r="G81">
            <v>48979</v>
          </cell>
          <cell r="H81">
            <v>25200</v>
          </cell>
          <cell r="I81">
            <v>29904</v>
          </cell>
          <cell r="J81">
            <v>19080</v>
          </cell>
          <cell r="M81">
            <v>74184</v>
          </cell>
          <cell r="N81">
            <v>23150</v>
          </cell>
          <cell r="O81">
            <v>13306</v>
          </cell>
          <cell r="P81">
            <v>12523</v>
          </cell>
          <cell r="Q81">
            <v>0</v>
          </cell>
          <cell r="R81">
            <v>48979</v>
          </cell>
          <cell r="S81">
            <v>35952</v>
          </cell>
          <cell r="T81">
            <v>19152</v>
          </cell>
          <cell r="U81">
            <v>19080</v>
          </cell>
          <cell r="V81">
            <v>0</v>
          </cell>
          <cell r="W81">
            <v>74184</v>
          </cell>
          <cell r="X81">
            <v>65417</v>
          </cell>
          <cell r="Y81">
            <v>62506</v>
          </cell>
          <cell r="Z81">
            <v>44691</v>
          </cell>
          <cell r="AA81">
            <v>0</v>
          </cell>
          <cell r="AB81">
            <v>0</v>
          </cell>
          <cell r="AC81">
            <v>172614</v>
          </cell>
          <cell r="AD81">
            <v>85544</v>
          </cell>
          <cell r="AE81">
            <v>88536</v>
          </cell>
          <cell r="AF81">
            <v>62640</v>
          </cell>
          <cell r="AG81">
            <v>0</v>
          </cell>
          <cell r="AH81">
            <v>0</v>
          </cell>
          <cell r="AI81">
            <v>236720</v>
          </cell>
          <cell r="AJ81">
            <v>81687</v>
          </cell>
          <cell r="AK81">
            <v>45995</v>
          </cell>
          <cell r="AL81">
            <v>44691</v>
          </cell>
          <cell r="AM81">
            <v>241</v>
          </cell>
          <cell r="AN81">
            <v>172614</v>
          </cell>
          <cell r="AO81">
            <v>113432</v>
          </cell>
          <cell r="AP81">
            <v>60312</v>
          </cell>
          <cell r="AQ81">
            <v>62640</v>
          </cell>
          <cell r="AR81">
            <v>336</v>
          </cell>
          <cell r="AS81">
            <v>236720</v>
          </cell>
          <cell r="AT81">
            <v>304411</v>
          </cell>
          <cell r="AU81">
            <v>251726</v>
          </cell>
          <cell r="AV81">
            <v>167237</v>
          </cell>
          <cell r="AW81">
            <v>0</v>
          </cell>
          <cell r="AX81">
            <v>0</v>
          </cell>
          <cell r="AY81">
            <v>723374</v>
          </cell>
          <cell r="AZ81">
            <v>383072</v>
          </cell>
          <cell r="BA81">
            <v>350328</v>
          </cell>
          <cell r="BB81">
            <v>239580</v>
          </cell>
          <cell r="BC81">
            <v>0</v>
          </cell>
          <cell r="BD81">
            <v>0</v>
          </cell>
          <cell r="BE81">
            <v>972980</v>
          </cell>
          <cell r="BF81">
            <v>341325</v>
          </cell>
          <cell r="BG81">
            <v>183400</v>
          </cell>
          <cell r="BH81">
            <v>190351</v>
          </cell>
          <cell r="BI81">
            <v>8298</v>
          </cell>
          <cell r="BJ81">
            <v>723374</v>
          </cell>
          <cell r="BK81">
            <v>459120</v>
          </cell>
          <cell r="BL81">
            <v>232388</v>
          </cell>
          <cell r="BM81">
            <v>256776</v>
          </cell>
          <cell r="BN81">
            <v>24696</v>
          </cell>
          <cell r="BO81">
            <v>972980</v>
          </cell>
          <cell r="BP81">
            <v>40758</v>
          </cell>
          <cell r="BQ81">
            <v>40711</v>
          </cell>
          <cell r="BR81">
            <v>29093</v>
          </cell>
          <cell r="BS81">
            <v>0</v>
          </cell>
          <cell r="BT81">
            <v>0</v>
          </cell>
          <cell r="BU81">
            <v>110562</v>
          </cell>
          <cell r="BV81">
            <v>53760</v>
          </cell>
          <cell r="BW81">
            <v>59136</v>
          </cell>
          <cell r="BX81">
            <v>40680</v>
          </cell>
          <cell r="BY81">
            <v>0</v>
          </cell>
          <cell r="BZ81">
            <v>0</v>
          </cell>
          <cell r="CA81">
            <v>153576</v>
          </cell>
          <cell r="CB81">
            <v>52660</v>
          </cell>
          <cell r="CC81">
            <v>28809</v>
          </cell>
          <cell r="CD81">
            <v>29093</v>
          </cell>
          <cell r="CE81">
            <v>0</v>
          </cell>
          <cell r="CF81">
            <v>110562</v>
          </cell>
          <cell r="CG81">
            <v>73920</v>
          </cell>
          <cell r="CH81">
            <v>38976</v>
          </cell>
          <cell r="CI81">
            <v>40680</v>
          </cell>
          <cell r="CJ81">
            <v>0</v>
          </cell>
          <cell r="CK81">
            <v>153576</v>
          </cell>
          <cell r="CL81">
            <v>3.470931215142814E-2</v>
          </cell>
          <cell r="CM81">
            <v>-1.5722644588623935E-2</v>
          </cell>
        </row>
        <row r="82">
          <cell r="A82">
            <v>41061</v>
          </cell>
          <cell r="B82">
            <v>19414</v>
          </cell>
          <cell r="C82">
            <v>17687</v>
          </cell>
          <cell r="D82">
            <v>13890</v>
          </cell>
          <cell r="G82">
            <v>50991</v>
          </cell>
          <cell r="H82">
            <v>25872</v>
          </cell>
          <cell r="I82">
            <v>27384</v>
          </cell>
          <cell r="J82">
            <v>19440</v>
          </cell>
          <cell r="M82">
            <v>72696</v>
          </cell>
          <cell r="N82">
            <v>24235</v>
          </cell>
          <cell r="O82">
            <v>12182</v>
          </cell>
          <cell r="P82">
            <v>13890</v>
          </cell>
          <cell r="Q82">
            <v>684</v>
          </cell>
          <cell r="R82">
            <v>50991</v>
          </cell>
          <cell r="S82">
            <v>33936</v>
          </cell>
          <cell r="T82">
            <v>18312</v>
          </cell>
          <cell r="U82">
            <v>19440</v>
          </cell>
          <cell r="V82">
            <v>1008</v>
          </cell>
          <cell r="W82">
            <v>72696</v>
          </cell>
          <cell r="X82">
            <v>60172</v>
          </cell>
          <cell r="Y82">
            <v>58398</v>
          </cell>
          <cell r="Z82">
            <v>42983</v>
          </cell>
          <cell r="AA82">
            <v>0</v>
          </cell>
          <cell r="AB82">
            <v>0</v>
          </cell>
          <cell r="AC82">
            <v>161553</v>
          </cell>
          <cell r="AD82">
            <v>79632</v>
          </cell>
          <cell r="AE82">
            <v>86520</v>
          </cell>
          <cell r="AF82">
            <v>60120</v>
          </cell>
          <cell r="AG82">
            <v>0</v>
          </cell>
          <cell r="AH82">
            <v>0</v>
          </cell>
          <cell r="AI82">
            <v>226272</v>
          </cell>
          <cell r="AJ82">
            <v>76895</v>
          </cell>
          <cell r="AK82">
            <v>40991</v>
          </cell>
          <cell r="AL82">
            <v>42983</v>
          </cell>
          <cell r="AM82">
            <v>684</v>
          </cell>
          <cell r="AN82">
            <v>161553</v>
          </cell>
          <cell r="AO82">
            <v>107856</v>
          </cell>
          <cell r="AP82">
            <v>57288</v>
          </cell>
          <cell r="AQ82">
            <v>60120</v>
          </cell>
          <cell r="AR82">
            <v>1008</v>
          </cell>
          <cell r="AS82">
            <v>226272</v>
          </cell>
          <cell r="AT82">
            <v>301203</v>
          </cell>
          <cell r="AU82">
            <v>258143</v>
          </cell>
          <cell r="AV82">
            <v>173991</v>
          </cell>
          <cell r="AW82">
            <v>0</v>
          </cell>
          <cell r="AX82">
            <v>0</v>
          </cell>
          <cell r="AY82">
            <v>733337</v>
          </cell>
          <cell r="AZ82">
            <v>380552</v>
          </cell>
          <cell r="BA82">
            <v>359928</v>
          </cell>
          <cell r="BB82">
            <v>247500</v>
          </cell>
          <cell r="BC82">
            <v>0</v>
          </cell>
          <cell r="BD82">
            <v>0</v>
          </cell>
          <cell r="BE82">
            <v>987980</v>
          </cell>
          <cell r="BF82">
            <v>347393</v>
          </cell>
          <cell r="BG82">
            <v>185107</v>
          </cell>
          <cell r="BH82">
            <v>191855</v>
          </cell>
          <cell r="BI82">
            <v>8982</v>
          </cell>
          <cell r="BJ82">
            <v>733337</v>
          </cell>
          <cell r="BK82">
            <v>467292</v>
          </cell>
          <cell r="BL82">
            <v>236306</v>
          </cell>
          <cell r="BM82">
            <v>260064</v>
          </cell>
          <cell r="BN82">
            <v>24318</v>
          </cell>
          <cell r="BO82">
            <v>987980</v>
          </cell>
          <cell r="BP82">
            <v>60172</v>
          </cell>
          <cell r="BQ82">
            <v>58398</v>
          </cell>
          <cell r="BR82">
            <v>42983</v>
          </cell>
          <cell r="BS82">
            <v>0</v>
          </cell>
          <cell r="BT82">
            <v>0</v>
          </cell>
          <cell r="BU82">
            <v>161553</v>
          </cell>
          <cell r="BV82">
            <v>79632</v>
          </cell>
          <cell r="BW82">
            <v>86520</v>
          </cell>
          <cell r="BX82">
            <v>60120</v>
          </cell>
          <cell r="BY82">
            <v>0</v>
          </cell>
          <cell r="BZ82">
            <v>0</v>
          </cell>
          <cell r="CA82">
            <v>226272</v>
          </cell>
          <cell r="CB82">
            <v>76895</v>
          </cell>
          <cell r="CC82">
            <v>40991</v>
          </cell>
          <cell r="CD82">
            <v>42983</v>
          </cell>
          <cell r="CE82">
            <v>684</v>
          </cell>
          <cell r="CF82">
            <v>161553</v>
          </cell>
          <cell r="CG82">
            <v>107856</v>
          </cell>
          <cell r="CH82">
            <v>57288</v>
          </cell>
          <cell r="CI82">
            <v>60120</v>
          </cell>
          <cell r="CJ82">
            <v>1008</v>
          </cell>
          <cell r="CK82">
            <v>226272</v>
          </cell>
          <cell r="CL82">
            <v>0.24283416203568287</v>
          </cell>
          <cell r="CM82">
            <v>0.25998336106489184</v>
          </cell>
        </row>
        <row r="83">
          <cell r="A83">
            <v>41091</v>
          </cell>
          <cell r="B83">
            <v>22264</v>
          </cell>
          <cell r="C83">
            <v>19955</v>
          </cell>
          <cell r="D83">
            <v>17578</v>
          </cell>
          <cell r="G83">
            <v>59797</v>
          </cell>
          <cell r="H83">
            <v>31752</v>
          </cell>
          <cell r="I83">
            <v>30576</v>
          </cell>
          <cell r="J83">
            <v>25200</v>
          </cell>
          <cell r="M83">
            <v>87528</v>
          </cell>
          <cell r="N83">
            <v>26390</v>
          </cell>
          <cell r="O83">
            <v>13434</v>
          </cell>
          <cell r="P83">
            <v>17578</v>
          </cell>
          <cell r="Q83">
            <v>2395</v>
          </cell>
          <cell r="R83">
            <v>59797</v>
          </cell>
          <cell r="S83">
            <v>38304</v>
          </cell>
          <cell r="T83">
            <v>20496</v>
          </cell>
          <cell r="U83">
            <v>25200</v>
          </cell>
          <cell r="V83">
            <v>3528</v>
          </cell>
          <cell r="W83">
            <v>87528</v>
          </cell>
          <cell r="X83">
            <v>60103</v>
          </cell>
          <cell r="Y83">
            <v>55673</v>
          </cell>
          <cell r="Z83">
            <v>43991</v>
          </cell>
          <cell r="AA83">
            <v>0</v>
          </cell>
          <cell r="AB83">
            <v>0</v>
          </cell>
          <cell r="AC83">
            <v>159767</v>
          </cell>
          <cell r="AD83">
            <v>82824</v>
          </cell>
          <cell r="AE83">
            <v>87864</v>
          </cell>
          <cell r="AF83">
            <v>63720</v>
          </cell>
          <cell r="AG83">
            <v>0</v>
          </cell>
          <cell r="AH83">
            <v>0</v>
          </cell>
          <cell r="AI83">
            <v>234408</v>
          </cell>
          <cell r="AJ83">
            <v>73775</v>
          </cell>
          <cell r="AK83">
            <v>38922</v>
          </cell>
          <cell r="AL83">
            <v>43991</v>
          </cell>
          <cell r="AM83">
            <v>3079</v>
          </cell>
          <cell r="AN83">
            <v>159767</v>
          </cell>
          <cell r="AO83">
            <v>108192</v>
          </cell>
          <cell r="AP83">
            <v>57960</v>
          </cell>
          <cell r="AQ83">
            <v>63720</v>
          </cell>
          <cell r="AR83">
            <v>4536</v>
          </cell>
          <cell r="AS83">
            <v>234408</v>
          </cell>
          <cell r="AT83">
            <v>297602</v>
          </cell>
          <cell r="AU83">
            <v>257335</v>
          </cell>
          <cell r="AV83">
            <v>181171</v>
          </cell>
          <cell r="AW83">
            <v>0</v>
          </cell>
          <cell r="AX83">
            <v>0</v>
          </cell>
          <cell r="AY83">
            <v>736108</v>
          </cell>
          <cell r="AZ83">
            <v>379544</v>
          </cell>
          <cell r="BA83">
            <v>360264</v>
          </cell>
          <cell r="BB83">
            <v>255420</v>
          </cell>
          <cell r="BC83">
            <v>0</v>
          </cell>
          <cell r="BD83">
            <v>0</v>
          </cell>
          <cell r="BE83">
            <v>995228</v>
          </cell>
          <cell r="BF83">
            <v>348236</v>
          </cell>
          <cell r="BG83">
            <v>184876</v>
          </cell>
          <cell r="BH83">
            <v>193953</v>
          </cell>
          <cell r="BI83">
            <v>9043</v>
          </cell>
          <cell r="BJ83">
            <v>736108</v>
          </cell>
          <cell r="BK83">
            <v>469054</v>
          </cell>
          <cell r="BL83">
            <v>238672</v>
          </cell>
          <cell r="BM83">
            <v>265200</v>
          </cell>
          <cell r="BN83">
            <v>22302</v>
          </cell>
          <cell r="BO83">
            <v>995228</v>
          </cell>
          <cell r="BP83">
            <v>82436</v>
          </cell>
          <cell r="BQ83">
            <v>78353</v>
          </cell>
          <cell r="BR83">
            <v>60561</v>
          </cell>
          <cell r="BS83">
            <v>0</v>
          </cell>
          <cell r="BT83">
            <v>0</v>
          </cell>
          <cell r="BU83">
            <v>221350</v>
          </cell>
          <cell r="BV83">
            <v>111384</v>
          </cell>
          <cell r="BW83">
            <v>117096</v>
          </cell>
          <cell r="BX83">
            <v>85320</v>
          </cell>
          <cell r="BY83">
            <v>0</v>
          </cell>
          <cell r="BZ83">
            <v>0</v>
          </cell>
          <cell r="CA83">
            <v>313800</v>
          </cell>
          <cell r="CB83">
            <v>103285</v>
          </cell>
          <cell r="CC83">
            <v>54425</v>
          </cell>
          <cell r="CD83">
            <v>60561</v>
          </cell>
          <cell r="CE83">
            <v>3079</v>
          </cell>
          <cell r="CF83">
            <v>221350</v>
          </cell>
          <cell r="CG83">
            <v>146160</v>
          </cell>
          <cell r="CH83">
            <v>77784</v>
          </cell>
          <cell r="CI83">
            <v>85320</v>
          </cell>
          <cell r="CJ83">
            <v>4536</v>
          </cell>
          <cell r="CK83">
            <v>313800</v>
          </cell>
          <cell r="CL83">
            <v>4.8591870374916635E-2</v>
          </cell>
          <cell r="CM83">
            <v>9.0284005979073267E-2</v>
          </cell>
        </row>
        <row r="84">
          <cell r="A84">
            <v>41122</v>
          </cell>
          <cell r="B84">
            <v>21653</v>
          </cell>
          <cell r="C84">
            <v>17218</v>
          </cell>
          <cell r="D84">
            <v>14361</v>
          </cell>
          <cell r="G84">
            <v>53232</v>
          </cell>
          <cell r="H84">
            <v>31920</v>
          </cell>
          <cell r="I84">
            <v>29568</v>
          </cell>
          <cell r="J84">
            <v>21960</v>
          </cell>
          <cell r="M84">
            <v>83448</v>
          </cell>
          <cell r="N84">
            <v>24535</v>
          </cell>
          <cell r="O84">
            <v>12195</v>
          </cell>
          <cell r="P84">
            <v>14624</v>
          </cell>
          <cell r="Q84">
            <v>1878</v>
          </cell>
          <cell r="R84">
            <v>53232</v>
          </cell>
          <cell r="S84">
            <v>37632</v>
          </cell>
          <cell r="T84">
            <v>20496</v>
          </cell>
          <cell r="U84">
            <v>22296</v>
          </cell>
          <cell r="V84">
            <v>3024</v>
          </cell>
          <cell r="W84">
            <v>83448</v>
          </cell>
          <cell r="X84">
            <v>63331</v>
          </cell>
          <cell r="Y84">
            <v>54860</v>
          </cell>
          <cell r="Z84">
            <v>45829</v>
          </cell>
          <cell r="AA84">
            <v>0</v>
          </cell>
          <cell r="AB84">
            <v>0</v>
          </cell>
          <cell r="AC84">
            <v>164020</v>
          </cell>
          <cell r="AD84">
            <v>89544</v>
          </cell>
          <cell r="AE84">
            <v>87528</v>
          </cell>
          <cell r="AF84">
            <v>66600</v>
          </cell>
          <cell r="AG84">
            <v>0</v>
          </cell>
          <cell r="AH84">
            <v>0</v>
          </cell>
          <cell r="AI84">
            <v>243672</v>
          </cell>
          <cell r="AJ84">
            <v>75160</v>
          </cell>
          <cell r="AK84">
            <v>37811</v>
          </cell>
          <cell r="AL84">
            <v>46092</v>
          </cell>
          <cell r="AM84">
            <v>4957</v>
          </cell>
          <cell r="AN84">
            <v>164020</v>
          </cell>
          <cell r="AO84">
            <v>109872</v>
          </cell>
          <cell r="AP84">
            <v>59304</v>
          </cell>
          <cell r="AQ84">
            <v>66936</v>
          </cell>
          <cell r="AR84">
            <v>7560</v>
          </cell>
          <cell r="AS84">
            <v>243672</v>
          </cell>
          <cell r="AT84">
            <v>293123</v>
          </cell>
          <cell r="AU84">
            <v>256120</v>
          </cell>
          <cell r="AV84">
            <v>184684</v>
          </cell>
          <cell r="AW84">
            <v>0</v>
          </cell>
          <cell r="AX84">
            <v>0</v>
          </cell>
          <cell r="AY84">
            <v>733927</v>
          </cell>
          <cell r="AZ84">
            <v>377864</v>
          </cell>
          <cell r="BA84">
            <v>359592</v>
          </cell>
          <cell r="BB84">
            <v>260100</v>
          </cell>
          <cell r="BC84">
            <v>0</v>
          </cell>
          <cell r="BD84">
            <v>0</v>
          </cell>
          <cell r="BE84">
            <v>997556</v>
          </cell>
          <cell r="BF84">
            <v>349092</v>
          </cell>
          <cell r="BG84">
            <v>184723</v>
          </cell>
          <cell r="BH84">
            <v>191784</v>
          </cell>
          <cell r="BI84">
            <v>8328</v>
          </cell>
          <cell r="BJ84">
            <v>733927</v>
          </cell>
          <cell r="BK84">
            <v>470298</v>
          </cell>
          <cell r="BL84">
            <v>242396</v>
          </cell>
          <cell r="BM84">
            <v>265080</v>
          </cell>
          <cell r="BN84">
            <v>19782</v>
          </cell>
          <cell r="BO84">
            <v>997556</v>
          </cell>
          <cell r="BP84">
            <v>104089</v>
          </cell>
          <cell r="BQ84">
            <v>95571</v>
          </cell>
          <cell r="BR84">
            <v>74922</v>
          </cell>
          <cell r="BS84">
            <v>0</v>
          </cell>
          <cell r="BT84">
            <v>0</v>
          </cell>
          <cell r="BU84">
            <v>274582</v>
          </cell>
          <cell r="BV84">
            <v>143304</v>
          </cell>
          <cell r="BW84">
            <v>146664</v>
          </cell>
          <cell r="BX84">
            <v>107280</v>
          </cell>
          <cell r="BY84">
            <v>0</v>
          </cell>
          <cell r="BZ84">
            <v>0</v>
          </cell>
          <cell r="CA84">
            <v>397248</v>
          </cell>
          <cell r="CB84">
            <v>127820</v>
          </cell>
          <cell r="CC84">
            <v>66620</v>
          </cell>
          <cell r="CD84">
            <v>75185</v>
          </cell>
          <cell r="CE84">
            <v>4957</v>
          </cell>
          <cell r="CF84">
            <v>274582</v>
          </cell>
          <cell r="CG84">
            <v>183792</v>
          </cell>
          <cell r="CH84">
            <v>98280</v>
          </cell>
          <cell r="CI84">
            <v>107616</v>
          </cell>
          <cell r="CJ84">
            <v>7560</v>
          </cell>
          <cell r="CK84">
            <v>397248</v>
          </cell>
          <cell r="CL84">
            <v>-3.9358995181636103E-2</v>
          </cell>
          <cell r="CM84">
            <v>2.8698224852071075E-2</v>
          </cell>
        </row>
        <row r="85">
          <cell r="A85">
            <v>41153</v>
          </cell>
          <cell r="B85">
            <v>22260</v>
          </cell>
          <cell r="C85">
            <v>20443</v>
          </cell>
          <cell r="D85">
            <v>15803</v>
          </cell>
          <cell r="E85">
            <v>0</v>
          </cell>
          <cell r="F85">
            <v>0</v>
          </cell>
          <cell r="G85">
            <v>58506</v>
          </cell>
          <cell r="H85">
            <v>30576</v>
          </cell>
          <cell r="I85">
            <v>29568</v>
          </cell>
          <cell r="J85">
            <v>21960</v>
          </cell>
          <cell r="K85">
            <v>0</v>
          </cell>
          <cell r="L85">
            <v>0</v>
          </cell>
          <cell r="M85">
            <v>82104</v>
          </cell>
          <cell r="N85">
            <v>26217</v>
          </cell>
          <cell r="O85">
            <v>14342</v>
          </cell>
          <cell r="P85">
            <v>15803</v>
          </cell>
          <cell r="Q85">
            <v>2144</v>
          </cell>
          <cell r="R85">
            <v>58506</v>
          </cell>
          <cell r="S85">
            <v>37296</v>
          </cell>
          <cell r="T85">
            <v>19488</v>
          </cell>
          <cell r="U85">
            <v>21960</v>
          </cell>
          <cell r="V85">
            <v>3360</v>
          </cell>
          <cell r="W85">
            <v>82104</v>
          </cell>
          <cell r="X85">
            <v>66177</v>
          </cell>
          <cell r="Y85">
            <v>57616</v>
          </cell>
          <cell r="Z85">
            <v>47742</v>
          </cell>
          <cell r="AA85">
            <v>0</v>
          </cell>
          <cell r="AB85">
            <v>0</v>
          </cell>
          <cell r="AC85">
            <v>171535</v>
          </cell>
          <cell r="AD85">
            <v>94248</v>
          </cell>
          <cell r="AE85">
            <v>89712</v>
          </cell>
          <cell r="AF85">
            <v>69120</v>
          </cell>
          <cell r="AG85">
            <v>0</v>
          </cell>
          <cell r="AH85">
            <v>0</v>
          </cell>
          <cell r="AI85">
            <v>253080</v>
          </cell>
          <cell r="AJ85">
            <v>77142</v>
          </cell>
          <cell r="AK85">
            <v>39971</v>
          </cell>
          <cell r="AL85">
            <v>48005</v>
          </cell>
          <cell r="AM85">
            <v>6417</v>
          </cell>
          <cell r="AN85">
            <v>171535</v>
          </cell>
          <cell r="AO85">
            <v>113232</v>
          </cell>
          <cell r="AP85">
            <v>60480</v>
          </cell>
          <cell r="AQ85">
            <v>69456</v>
          </cell>
          <cell r="AR85">
            <v>9912</v>
          </cell>
          <cell r="AS85">
            <v>253080</v>
          </cell>
          <cell r="AT85">
            <v>288611</v>
          </cell>
          <cell r="AU85">
            <v>255761</v>
          </cell>
          <cell r="AV85">
            <v>187294</v>
          </cell>
          <cell r="AW85">
            <v>0</v>
          </cell>
          <cell r="AX85">
            <v>0</v>
          </cell>
          <cell r="AY85">
            <v>731666</v>
          </cell>
          <cell r="AZ85">
            <v>373328</v>
          </cell>
          <cell r="BA85">
            <v>358584</v>
          </cell>
          <cell r="BB85">
            <v>261360</v>
          </cell>
          <cell r="BC85">
            <v>0</v>
          </cell>
          <cell r="BD85">
            <v>0</v>
          </cell>
          <cell r="BE85">
            <v>993272</v>
          </cell>
          <cell r="BF85">
            <v>347052</v>
          </cell>
          <cell r="BG85">
            <v>185216</v>
          </cell>
          <cell r="BH85">
            <v>190927</v>
          </cell>
          <cell r="BI85">
            <v>8471</v>
          </cell>
          <cell r="BJ85">
            <v>731666</v>
          </cell>
          <cell r="BK85">
            <v>467914</v>
          </cell>
          <cell r="BL85">
            <v>244076</v>
          </cell>
          <cell r="BM85">
            <v>263712</v>
          </cell>
          <cell r="BN85">
            <v>17570</v>
          </cell>
          <cell r="BO85">
            <v>993272</v>
          </cell>
          <cell r="BP85">
            <v>126349</v>
          </cell>
          <cell r="BQ85">
            <v>116014</v>
          </cell>
          <cell r="BR85">
            <v>90725</v>
          </cell>
          <cell r="BS85">
            <v>0</v>
          </cell>
          <cell r="BT85">
            <v>0</v>
          </cell>
          <cell r="BU85">
            <v>333088</v>
          </cell>
          <cell r="BV85">
            <v>173880</v>
          </cell>
          <cell r="BW85">
            <v>176232</v>
          </cell>
          <cell r="BX85">
            <v>129240</v>
          </cell>
          <cell r="BY85">
            <v>0</v>
          </cell>
          <cell r="BZ85">
            <v>0</v>
          </cell>
          <cell r="CA85">
            <v>479352</v>
          </cell>
          <cell r="CB85">
            <v>154037</v>
          </cell>
          <cell r="CC85">
            <v>80962</v>
          </cell>
          <cell r="CD85">
            <v>90988</v>
          </cell>
          <cell r="CE85">
            <v>7101</v>
          </cell>
          <cell r="CF85">
            <v>333088</v>
          </cell>
          <cell r="CG85">
            <v>221088</v>
          </cell>
          <cell r="CH85">
            <v>117768</v>
          </cell>
          <cell r="CI85">
            <v>129576</v>
          </cell>
          <cell r="CJ85">
            <v>10920</v>
          </cell>
          <cell r="CK85">
            <v>479352</v>
          </cell>
          <cell r="CL85">
            <v>-3.7207694966017724E-2</v>
          </cell>
          <cell r="CM85">
            <v>-4.9590220864008883E-2</v>
          </cell>
        </row>
        <row r="86">
          <cell r="A86">
            <v>41183</v>
          </cell>
          <cell r="B86">
            <v>24778</v>
          </cell>
          <cell r="C86">
            <v>22024</v>
          </cell>
          <cell r="D86">
            <v>17828</v>
          </cell>
          <cell r="G86">
            <v>64630</v>
          </cell>
          <cell r="H86">
            <v>32592</v>
          </cell>
          <cell r="I86">
            <v>30744</v>
          </cell>
          <cell r="J86">
            <v>23400</v>
          </cell>
          <cell r="M86">
            <v>86736</v>
          </cell>
          <cell r="N86">
            <v>29801</v>
          </cell>
          <cell r="O86">
            <v>16087</v>
          </cell>
          <cell r="P86">
            <v>17828</v>
          </cell>
          <cell r="Q86">
            <v>914</v>
          </cell>
          <cell r="R86">
            <v>64630</v>
          </cell>
          <cell r="S86">
            <v>41160</v>
          </cell>
          <cell r="T86">
            <v>20832</v>
          </cell>
          <cell r="U86">
            <v>23400</v>
          </cell>
          <cell r="V86">
            <v>1344</v>
          </cell>
          <cell r="W86">
            <v>86736</v>
          </cell>
          <cell r="X86">
            <v>68691</v>
          </cell>
          <cell r="Y86">
            <v>59685</v>
          </cell>
          <cell r="Z86">
            <v>47992</v>
          </cell>
          <cell r="AA86">
            <v>0</v>
          </cell>
          <cell r="AB86">
            <v>0</v>
          </cell>
          <cell r="AC86">
            <v>176368</v>
          </cell>
          <cell r="AD86">
            <v>95088</v>
          </cell>
          <cell r="AE86">
            <v>89880</v>
          </cell>
          <cell r="AF86">
            <v>67320</v>
          </cell>
          <cell r="AG86">
            <v>0</v>
          </cell>
          <cell r="AH86">
            <v>0</v>
          </cell>
          <cell r="AI86">
            <v>252288</v>
          </cell>
          <cell r="AJ86">
            <v>80553</v>
          </cell>
          <cell r="AK86">
            <v>42624</v>
          </cell>
          <cell r="AL86">
            <v>48255</v>
          </cell>
          <cell r="AM86">
            <v>4936</v>
          </cell>
          <cell r="AN86">
            <v>176368</v>
          </cell>
          <cell r="AO86">
            <v>116088</v>
          </cell>
          <cell r="AP86">
            <v>60816</v>
          </cell>
          <cell r="AQ86">
            <v>67656</v>
          </cell>
          <cell r="AR86">
            <v>7728</v>
          </cell>
          <cell r="AS86">
            <v>252288</v>
          </cell>
          <cell r="AT86">
            <v>277834</v>
          </cell>
          <cell r="AU86">
            <v>253757</v>
          </cell>
          <cell r="AV86">
            <v>188856</v>
          </cell>
          <cell r="AW86">
            <v>0</v>
          </cell>
          <cell r="AX86">
            <v>0</v>
          </cell>
          <cell r="AY86">
            <v>720447</v>
          </cell>
          <cell r="AZ86">
            <v>363416</v>
          </cell>
          <cell r="BA86">
            <v>356160</v>
          </cell>
          <cell r="BB86">
            <v>261540</v>
          </cell>
          <cell r="BC86">
            <v>0</v>
          </cell>
          <cell r="BD86">
            <v>0</v>
          </cell>
          <cell r="BE86">
            <v>981116</v>
          </cell>
          <cell r="BF86">
            <v>338693</v>
          </cell>
          <cell r="BG86">
            <v>184379</v>
          </cell>
          <cell r="BH86">
            <v>189201</v>
          </cell>
          <cell r="BI86">
            <v>8174</v>
          </cell>
          <cell r="BJ86">
            <v>720447</v>
          </cell>
          <cell r="BK86">
            <v>459470</v>
          </cell>
          <cell r="BL86">
            <v>244776</v>
          </cell>
          <cell r="BM86">
            <v>261876</v>
          </cell>
          <cell r="BN86">
            <v>14994</v>
          </cell>
          <cell r="BO86">
            <v>981116</v>
          </cell>
          <cell r="BP86">
            <v>151127</v>
          </cell>
          <cell r="BQ86">
            <v>138038</v>
          </cell>
          <cell r="BR86">
            <v>108553</v>
          </cell>
          <cell r="BS86">
            <v>0</v>
          </cell>
          <cell r="BT86">
            <v>0</v>
          </cell>
          <cell r="BU86">
            <v>397718</v>
          </cell>
          <cell r="BV86">
            <v>206472</v>
          </cell>
          <cell r="BW86">
            <v>206976</v>
          </cell>
          <cell r="BX86">
            <v>152640</v>
          </cell>
          <cell r="BY86">
            <v>0</v>
          </cell>
          <cell r="BZ86">
            <v>0</v>
          </cell>
          <cell r="CA86">
            <v>566088</v>
          </cell>
          <cell r="CB86">
            <v>183838</v>
          </cell>
          <cell r="CC86">
            <v>97049</v>
          </cell>
          <cell r="CD86">
            <v>108816</v>
          </cell>
          <cell r="CE86">
            <v>8015</v>
          </cell>
          <cell r="CF86">
            <v>397718</v>
          </cell>
          <cell r="CG86">
            <v>262248</v>
          </cell>
          <cell r="CH86">
            <v>138600</v>
          </cell>
          <cell r="CI86">
            <v>152976</v>
          </cell>
          <cell r="CJ86">
            <v>12264</v>
          </cell>
          <cell r="CK86">
            <v>566088</v>
          </cell>
          <cell r="CL86">
            <v>-0.14791229943703943</v>
          </cell>
          <cell r="CM86">
            <v>-0.12292197548841155</v>
          </cell>
        </row>
        <row r="87">
          <cell r="A87">
            <v>41214</v>
          </cell>
          <cell r="B87">
            <v>23113</v>
          </cell>
          <cell r="C87">
            <v>22088</v>
          </cell>
          <cell r="D87">
            <v>15360</v>
          </cell>
          <cell r="G87">
            <v>60561</v>
          </cell>
          <cell r="H87">
            <v>29904</v>
          </cell>
          <cell r="I87">
            <v>29736</v>
          </cell>
          <cell r="J87">
            <v>21240</v>
          </cell>
          <cell r="M87">
            <v>80880</v>
          </cell>
          <cell r="N87">
            <v>28694</v>
          </cell>
          <cell r="O87">
            <v>16507</v>
          </cell>
          <cell r="P87">
            <v>15360</v>
          </cell>
          <cell r="Q87">
            <v>0</v>
          </cell>
          <cell r="R87">
            <v>60561</v>
          </cell>
          <cell r="S87">
            <v>39648</v>
          </cell>
          <cell r="T87">
            <v>19992</v>
          </cell>
          <cell r="U87">
            <v>21240</v>
          </cell>
          <cell r="V87">
            <v>0</v>
          </cell>
          <cell r="W87">
            <v>80880</v>
          </cell>
          <cell r="X87">
            <v>70151</v>
          </cell>
          <cell r="Y87">
            <v>64555</v>
          </cell>
          <cell r="Z87">
            <v>48991</v>
          </cell>
          <cell r="AA87">
            <v>0</v>
          </cell>
          <cell r="AB87">
            <v>0</v>
          </cell>
          <cell r="AC87">
            <v>183697</v>
          </cell>
          <cell r="AD87">
            <v>93072</v>
          </cell>
          <cell r="AE87">
            <v>90048</v>
          </cell>
          <cell r="AF87">
            <v>66600</v>
          </cell>
          <cell r="AG87">
            <v>0</v>
          </cell>
          <cell r="AH87">
            <v>0</v>
          </cell>
          <cell r="AI87">
            <v>249720</v>
          </cell>
          <cell r="AJ87">
            <v>84712</v>
          </cell>
          <cell r="AK87">
            <v>46936</v>
          </cell>
          <cell r="AL87">
            <v>48991</v>
          </cell>
          <cell r="AM87">
            <v>3058</v>
          </cell>
          <cell r="AN87">
            <v>183697</v>
          </cell>
          <cell r="AO87">
            <v>118104</v>
          </cell>
          <cell r="AP87">
            <v>60312</v>
          </cell>
          <cell r="AQ87">
            <v>66600</v>
          </cell>
          <cell r="AR87">
            <v>4704</v>
          </cell>
          <cell r="AS87">
            <v>249720</v>
          </cell>
          <cell r="AT87">
            <v>277223</v>
          </cell>
          <cell r="AU87">
            <v>255777</v>
          </cell>
          <cell r="AV87">
            <v>188684</v>
          </cell>
          <cell r="AW87">
            <v>0</v>
          </cell>
          <cell r="AX87">
            <v>0</v>
          </cell>
          <cell r="AY87">
            <v>721684</v>
          </cell>
          <cell r="AZ87">
            <v>364760</v>
          </cell>
          <cell r="BA87">
            <v>357168</v>
          </cell>
          <cell r="BB87">
            <v>261180</v>
          </cell>
          <cell r="BC87">
            <v>0</v>
          </cell>
          <cell r="BD87">
            <v>0</v>
          </cell>
          <cell r="BE87">
            <v>983108</v>
          </cell>
          <cell r="BF87">
            <v>339581</v>
          </cell>
          <cell r="BG87">
            <v>184900</v>
          </cell>
          <cell r="BH87">
            <v>189029</v>
          </cell>
          <cell r="BI87">
            <v>8174</v>
          </cell>
          <cell r="BJ87">
            <v>721684</v>
          </cell>
          <cell r="BK87">
            <v>463544</v>
          </cell>
          <cell r="BL87">
            <v>245448</v>
          </cell>
          <cell r="BM87">
            <v>261516</v>
          </cell>
          <cell r="BN87">
            <v>12600</v>
          </cell>
          <cell r="BO87">
            <v>983108</v>
          </cell>
          <cell r="BP87">
            <v>174240</v>
          </cell>
          <cell r="BQ87">
            <v>160126</v>
          </cell>
          <cell r="BR87">
            <v>123913</v>
          </cell>
          <cell r="BS87">
            <v>0</v>
          </cell>
          <cell r="BT87">
            <v>0</v>
          </cell>
          <cell r="BU87">
            <v>458279</v>
          </cell>
          <cell r="BV87">
            <v>236376</v>
          </cell>
          <cell r="BW87">
            <v>236712</v>
          </cell>
          <cell r="BX87">
            <v>173880</v>
          </cell>
          <cell r="BY87">
            <v>0</v>
          </cell>
          <cell r="BZ87">
            <v>0</v>
          </cell>
          <cell r="CA87">
            <v>646968</v>
          </cell>
          <cell r="CB87">
            <v>212532</v>
          </cell>
          <cell r="CC87">
            <v>113556</v>
          </cell>
          <cell r="CD87">
            <v>124176</v>
          </cell>
          <cell r="CE87">
            <v>8015</v>
          </cell>
          <cell r="CF87">
            <v>458279</v>
          </cell>
          <cell r="CG87">
            <v>301896</v>
          </cell>
          <cell r="CH87">
            <v>158592</v>
          </cell>
          <cell r="CI87">
            <v>174216</v>
          </cell>
          <cell r="CJ87">
            <v>12264</v>
          </cell>
          <cell r="CK87">
            <v>646968</v>
          </cell>
          <cell r="CL87">
            <v>2.0851594632863568E-2</v>
          </cell>
          <cell r="CM87">
            <v>2.5250988743535041E-2</v>
          </cell>
        </row>
        <row r="88">
          <cell r="A88">
            <v>41244</v>
          </cell>
          <cell r="B88">
            <v>26990</v>
          </cell>
          <cell r="C88">
            <v>25505</v>
          </cell>
          <cell r="D88">
            <v>17629</v>
          </cell>
          <cell r="G88">
            <v>70124</v>
          </cell>
          <cell r="H88">
            <v>34104</v>
          </cell>
          <cell r="I88">
            <v>30408</v>
          </cell>
          <cell r="J88">
            <v>22860</v>
          </cell>
          <cell r="M88">
            <v>87372</v>
          </cell>
          <cell r="N88">
            <v>34435</v>
          </cell>
          <cell r="O88">
            <v>18060</v>
          </cell>
          <cell r="P88">
            <v>17629</v>
          </cell>
          <cell r="Q88">
            <v>0</v>
          </cell>
          <cell r="R88">
            <v>70124</v>
          </cell>
          <cell r="S88">
            <v>42504</v>
          </cell>
          <cell r="T88">
            <v>22008</v>
          </cell>
          <cell r="U88">
            <v>22860</v>
          </cell>
          <cell r="V88">
            <v>0</v>
          </cell>
          <cell r="W88">
            <v>87372</v>
          </cell>
          <cell r="X88">
            <v>74881</v>
          </cell>
          <cell r="Y88">
            <v>69617</v>
          </cell>
          <cell r="Z88">
            <v>50817</v>
          </cell>
          <cell r="AA88">
            <v>0</v>
          </cell>
          <cell r="AB88">
            <v>0</v>
          </cell>
          <cell r="AC88">
            <v>195315</v>
          </cell>
          <cell r="AD88">
            <v>96600</v>
          </cell>
          <cell r="AE88">
            <v>90888</v>
          </cell>
          <cell r="AF88">
            <v>67500</v>
          </cell>
          <cell r="AG88">
            <v>0</v>
          </cell>
          <cell r="AH88">
            <v>0</v>
          </cell>
          <cell r="AI88">
            <v>254988</v>
          </cell>
          <cell r="AJ88">
            <v>92930</v>
          </cell>
          <cell r="AK88">
            <v>50654</v>
          </cell>
          <cell r="AL88">
            <v>50817</v>
          </cell>
          <cell r="AM88">
            <v>914</v>
          </cell>
          <cell r="AN88">
            <v>195315</v>
          </cell>
          <cell r="AO88">
            <v>123312</v>
          </cell>
          <cell r="AP88">
            <v>62832</v>
          </cell>
          <cell r="AQ88">
            <v>67500</v>
          </cell>
          <cell r="AR88">
            <v>1344</v>
          </cell>
          <cell r="AS88">
            <v>254988</v>
          </cell>
          <cell r="AT88">
            <v>276888</v>
          </cell>
          <cell r="AU88">
            <v>256010</v>
          </cell>
          <cell r="AV88">
            <v>188600</v>
          </cell>
          <cell r="AW88">
            <v>0</v>
          </cell>
          <cell r="AX88">
            <v>0</v>
          </cell>
          <cell r="AY88">
            <v>721498</v>
          </cell>
          <cell r="AZ88">
            <v>366272</v>
          </cell>
          <cell r="BA88">
            <v>356664</v>
          </cell>
          <cell r="BB88">
            <v>261720</v>
          </cell>
          <cell r="BC88">
            <v>0</v>
          </cell>
          <cell r="BD88">
            <v>0</v>
          </cell>
          <cell r="BE88">
            <v>984656</v>
          </cell>
          <cell r="BF88">
            <v>339885</v>
          </cell>
          <cell r="BG88">
            <v>184494</v>
          </cell>
          <cell r="BH88">
            <v>188945</v>
          </cell>
          <cell r="BI88">
            <v>8174</v>
          </cell>
          <cell r="BJ88">
            <v>721498</v>
          </cell>
          <cell r="BK88">
            <v>464888</v>
          </cell>
          <cell r="BL88">
            <v>245112</v>
          </cell>
          <cell r="BM88">
            <v>262056</v>
          </cell>
          <cell r="BN88">
            <v>12600</v>
          </cell>
          <cell r="BO88">
            <v>984656</v>
          </cell>
          <cell r="BP88">
            <v>201230</v>
          </cell>
          <cell r="BQ88">
            <v>185631</v>
          </cell>
          <cell r="BR88">
            <v>141542</v>
          </cell>
          <cell r="BS88">
            <v>0</v>
          </cell>
          <cell r="BT88">
            <v>0</v>
          </cell>
          <cell r="BU88">
            <v>528403</v>
          </cell>
          <cell r="BV88">
            <v>270480</v>
          </cell>
          <cell r="BW88">
            <v>267120</v>
          </cell>
          <cell r="BX88">
            <v>196740</v>
          </cell>
          <cell r="BY88">
            <v>0</v>
          </cell>
          <cell r="BZ88">
            <v>0</v>
          </cell>
          <cell r="CA88">
            <v>734340</v>
          </cell>
          <cell r="CB88">
            <v>246967</v>
          </cell>
          <cell r="CC88">
            <v>131616</v>
          </cell>
          <cell r="CD88">
            <v>141805</v>
          </cell>
          <cell r="CE88">
            <v>8015</v>
          </cell>
          <cell r="CF88">
            <v>528403</v>
          </cell>
          <cell r="CG88">
            <v>344400</v>
          </cell>
          <cell r="CH88">
            <v>180600</v>
          </cell>
          <cell r="CI88">
            <v>197076</v>
          </cell>
          <cell r="CJ88">
            <v>12264</v>
          </cell>
          <cell r="CK88">
            <v>734340</v>
          </cell>
          <cell r="CL88">
            <v>-2.6454273929740202E-3</v>
          </cell>
          <cell r="CM88">
            <v>1.8036912751677958E-2</v>
          </cell>
        </row>
        <row r="89">
          <cell r="A89">
            <v>41275</v>
          </cell>
          <cell r="B89">
            <v>27510</v>
          </cell>
          <cell r="C89">
            <v>27601</v>
          </cell>
          <cell r="D89">
            <v>17728</v>
          </cell>
          <cell r="G89">
            <v>72839</v>
          </cell>
          <cell r="H89">
            <v>33936</v>
          </cell>
          <cell r="I89">
            <v>30408</v>
          </cell>
          <cell r="J89">
            <v>22140</v>
          </cell>
          <cell r="M89">
            <v>86484</v>
          </cell>
          <cell r="N89">
            <v>35428</v>
          </cell>
          <cell r="O89">
            <v>19683</v>
          </cell>
          <cell r="P89">
            <v>17728</v>
          </cell>
          <cell r="Q89">
            <v>0</v>
          </cell>
          <cell r="R89">
            <v>72839</v>
          </cell>
          <cell r="S89">
            <v>42336</v>
          </cell>
          <cell r="T89">
            <v>22008</v>
          </cell>
          <cell r="U89">
            <v>22140</v>
          </cell>
          <cell r="V89">
            <v>0</v>
          </cell>
          <cell r="W89">
            <v>86484</v>
          </cell>
          <cell r="X89">
            <v>77613</v>
          </cell>
          <cell r="Y89">
            <v>75194</v>
          </cell>
          <cell r="Z89">
            <v>50717</v>
          </cell>
          <cell r="AA89">
            <v>0</v>
          </cell>
          <cell r="AB89">
            <v>0</v>
          </cell>
          <cell r="AC89">
            <v>203524</v>
          </cell>
          <cell r="AD89">
            <v>97944</v>
          </cell>
          <cell r="AE89">
            <v>90552</v>
          </cell>
          <cell r="AF89">
            <v>66240</v>
          </cell>
          <cell r="AG89">
            <v>0</v>
          </cell>
          <cell r="AH89">
            <v>0</v>
          </cell>
          <cell r="AI89">
            <v>254736</v>
          </cell>
          <cell r="AJ89">
            <v>98557</v>
          </cell>
          <cell r="AK89">
            <v>54250</v>
          </cell>
          <cell r="AL89">
            <v>50717</v>
          </cell>
          <cell r="AM89">
            <v>0</v>
          </cell>
          <cell r="AN89">
            <v>203524</v>
          </cell>
          <cell r="AO89">
            <v>124488</v>
          </cell>
          <cell r="AP89">
            <v>64008</v>
          </cell>
          <cell r="AQ89">
            <v>66240</v>
          </cell>
          <cell r="AR89">
            <v>0</v>
          </cell>
          <cell r="AS89">
            <v>254736</v>
          </cell>
          <cell r="AT89">
            <v>276448</v>
          </cell>
          <cell r="AU89">
            <v>256619</v>
          </cell>
          <cell r="AV89">
            <v>188426</v>
          </cell>
          <cell r="AW89">
            <v>0</v>
          </cell>
          <cell r="AX89">
            <v>0</v>
          </cell>
          <cell r="AY89">
            <v>721493</v>
          </cell>
          <cell r="AZ89">
            <v>367448</v>
          </cell>
          <cell r="BA89">
            <v>355824</v>
          </cell>
          <cell r="BB89">
            <v>261540</v>
          </cell>
          <cell r="BC89">
            <v>0</v>
          </cell>
          <cell r="BD89">
            <v>0</v>
          </cell>
          <cell r="BE89">
            <v>984812</v>
          </cell>
          <cell r="BF89">
            <v>339607</v>
          </cell>
          <cell r="BG89">
            <v>184941</v>
          </cell>
          <cell r="BH89">
            <v>188771</v>
          </cell>
          <cell r="BI89">
            <v>8174</v>
          </cell>
          <cell r="BJ89">
            <v>721493</v>
          </cell>
          <cell r="BK89">
            <v>465392</v>
          </cell>
          <cell r="BL89">
            <v>244944</v>
          </cell>
          <cell r="BM89">
            <v>261876</v>
          </cell>
          <cell r="BN89">
            <v>12600</v>
          </cell>
          <cell r="BO89">
            <v>984812</v>
          </cell>
          <cell r="BP89">
            <v>228740</v>
          </cell>
          <cell r="BQ89">
            <v>213232</v>
          </cell>
          <cell r="BR89">
            <v>159270</v>
          </cell>
          <cell r="BS89">
            <v>0</v>
          </cell>
          <cell r="BT89">
            <v>0</v>
          </cell>
          <cell r="BU89">
            <v>601242</v>
          </cell>
          <cell r="BV89">
            <v>304416</v>
          </cell>
          <cell r="BW89">
            <v>297528</v>
          </cell>
          <cell r="BX89">
            <v>218880</v>
          </cell>
          <cell r="BY89">
            <v>0</v>
          </cell>
          <cell r="BZ89">
            <v>0</v>
          </cell>
          <cell r="CA89">
            <v>820824</v>
          </cell>
          <cell r="CB89">
            <v>282395</v>
          </cell>
          <cell r="CC89">
            <v>151299</v>
          </cell>
          <cell r="CD89">
            <v>159533</v>
          </cell>
          <cell r="CE89">
            <v>8015</v>
          </cell>
          <cell r="CF89">
            <v>601242</v>
          </cell>
          <cell r="CG89">
            <v>386736</v>
          </cell>
          <cell r="CH89">
            <v>202608</v>
          </cell>
          <cell r="CI89">
            <v>219216</v>
          </cell>
          <cell r="CJ89">
            <v>12264</v>
          </cell>
          <cell r="CK89">
            <v>820824</v>
          </cell>
          <cell r="CL89">
            <v>-6.8639833067929423E-5</v>
          </cell>
          <cell r="CM89">
            <v>1.8070614400889085E-3</v>
          </cell>
        </row>
        <row r="90">
          <cell r="A90">
            <v>41306</v>
          </cell>
          <cell r="B90">
            <v>22385</v>
          </cell>
          <cell r="C90">
            <v>22580</v>
          </cell>
          <cell r="D90">
            <v>13773</v>
          </cell>
          <cell r="G90">
            <v>58738</v>
          </cell>
          <cell r="H90">
            <v>28560</v>
          </cell>
          <cell r="I90">
            <v>27384</v>
          </cell>
          <cell r="J90">
            <v>20160</v>
          </cell>
          <cell r="M90">
            <v>76104</v>
          </cell>
          <cell r="N90">
            <v>29193</v>
          </cell>
          <cell r="O90">
            <v>15616</v>
          </cell>
          <cell r="P90">
            <v>13773</v>
          </cell>
          <cell r="Q90">
            <v>156</v>
          </cell>
          <cell r="R90">
            <v>58738</v>
          </cell>
          <cell r="S90">
            <v>37128</v>
          </cell>
          <cell r="T90">
            <v>18648</v>
          </cell>
          <cell r="U90">
            <v>20160</v>
          </cell>
          <cell r="V90">
            <v>168</v>
          </cell>
          <cell r="W90">
            <v>76104</v>
          </cell>
          <cell r="X90">
            <v>76885</v>
          </cell>
          <cell r="Y90">
            <v>75686</v>
          </cell>
          <cell r="Z90">
            <v>49130</v>
          </cell>
          <cell r="AA90">
            <v>0</v>
          </cell>
          <cell r="AB90">
            <v>0</v>
          </cell>
          <cell r="AC90">
            <v>201701</v>
          </cell>
          <cell r="AD90">
            <v>96600</v>
          </cell>
          <cell r="AE90">
            <v>88200</v>
          </cell>
          <cell r="AF90">
            <v>65160</v>
          </cell>
          <cell r="AG90">
            <v>0</v>
          </cell>
          <cell r="AH90">
            <v>0</v>
          </cell>
          <cell r="AI90">
            <v>249960</v>
          </cell>
          <cell r="AJ90">
            <v>99056</v>
          </cell>
          <cell r="AK90">
            <v>53359</v>
          </cell>
          <cell r="AL90">
            <v>49130</v>
          </cell>
          <cell r="AM90">
            <v>156</v>
          </cell>
          <cell r="AN90">
            <v>201701</v>
          </cell>
          <cell r="AO90">
            <v>121968</v>
          </cell>
          <cell r="AP90">
            <v>62664</v>
          </cell>
          <cell r="AQ90">
            <v>65160</v>
          </cell>
          <cell r="AR90">
            <v>168</v>
          </cell>
          <cell r="AS90">
            <v>249960</v>
          </cell>
          <cell r="AT90">
            <v>275784</v>
          </cell>
          <cell r="AU90">
            <v>257607</v>
          </cell>
          <cell r="AV90">
            <v>188641</v>
          </cell>
          <cell r="AW90">
            <v>0</v>
          </cell>
          <cell r="AX90">
            <v>0</v>
          </cell>
          <cell r="AY90">
            <v>722032</v>
          </cell>
          <cell r="AZ90">
            <v>364760</v>
          </cell>
          <cell r="BA90">
            <v>354312</v>
          </cell>
          <cell r="BB90">
            <v>261000</v>
          </cell>
          <cell r="BC90">
            <v>0</v>
          </cell>
          <cell r="BD90">
            <v>0</v>
          </cell>
          <cell r="BE90">
            <v>980072</v>
          </cell>
          <cell r="BF90">
            <v>340615</v>
          </cell>
          <cell r="BG90">
            <v>184101</v>
          </cell>
          <cell r="BH90">
            <v>188904</v>
          </cell>
          <cell r="BI90">
            <v>8412</v>
          </cell>
          <cell r="BJ90">
            <v>722032</v>
          </cell>
          <cell r="BK90">
            <v>463376</v>
          </cell>
          <cell r="BL90">
            <v>242592</v>
          </cell>
          <cell r="BM90">
            <v>261336</v>
          </cell>
          <cell r="BN90">
            <v>12768</v>
          </cell>
          <cell r="BO90">
            <v>980072</v>
          </cell>
          <cell r="BP90">
            <v>251125</v>
          </cell>
          <cell r="BQ90">
            <v>235812</v>
          </cell>
          <cell r="BR90">
            <v>173043</v>
          </cell>
          <cell r="BS90">
            <v>0</v>
          </cell>
          <cell r="BT90">
            <v>0</v>
          </cell>
          <cell r="BU90">
            <v>659980</v>
          </cell>
          <cell r="BV90">
            <v>332976</v>
          </cell>
          <cell r="BW90">
            <v>324912</v>
          </cell>
          <cell r="BX90">
            <v>239040</v>
          </cell>
          <cell r="BY90">
            <v>0</v>
          </cell>
          <cell r="BZ90">
            <v>0</v>
          </cell>
          <cell r="CA90">
            <v>896928</v>
          </cell>
          <cell r="CB90">
            <v>311588</v>
          </cell>
          <cell r="CC90">
            <v>166915</v>
          </cell>
          <cell r="CD90">
            <v>173306</v>
          </cell>
          <cell r="CE90">
            <v>8171</v>
          </cell>
          <cell r="CF90">
            <v>659980</v>
          </cell>
          <cell r="CG90">
            <v>423864</v>
          </cell>
          <cell r="CH90">
            <v>221256</v>
          </cell>
          <cell r="CI90">
            <v>239376</v>
          </cell>
          <cell r="CJ90">
            <v>12432</v>
          </cell>
          <cell r="CK90">
            <v>896928</v>
          </cell>
          <cell r="CL90">
            <v>9.261327514218376E-3</v>
          </cell>
          <cell r="CM90">
            <v>-5.8631438325664198E-2</v>
          </cell>
        </row>
        <row r="91">
          <cell r="A91">
            <v>41334</v>
          </cell>
          <cell r="B91">
            <v>26866</v>
          </cell>
          <cell r="C91">
            <v>24490</v>
          </cell>
          <cell r="D91">
            <v>15562</v>
          </cell>
          <cell r="G91">
            <v>66918</v>
          </cell>
          <cell r="H91">
            <v>33936</v>
          </cell>
          <cell r="I91">
            <v>31080</v>
          </cell>
          <cell r="J91">
            <v>22320</v>
          </cell>
          <cell r="M91">
            <v>87336</v>
          </cell>
          <cell r="N91">
            <v>32739</v>
          </cell>
          <cell r="O91">
            <v>18617</v>
          </cell>
          <cell r="P91">
            <v>15562</v>
          </cell>
          <cell r="Q91">
            <v>0</v>
          </cell>
          <cell r="R91">
            <v>66918</v>
          </cell>
          <cell r="S91">
            <v>43008</v>
          </cell>
          <cell r="T91">
            <v>22008</v>
          </cell>
          <cell r="U91">
            <v>22320</v>
          </cell>
          <cell r="V91">
            <v>0</v>
          </cell>
          <cell r="W91">
            <v>87336</v>
          </cell>
          <cell r="X91">
            <v>76761</v>
          </cell>
          <cell r="Y91">
            <v>74671</v>
          </cell>
          <cell r="Z91">
            <v>47063</v>
          </cell>
          <cell r="AA91">
            <v>0</v>
          </cell>
          <cell r="AB91">
            <v>0</v>
          </cell>
          <cell r="AC91">
            <v>198495</v>
          </cell>
          <cell r="AD91">
            <v>96432</v>
          </cell>
          <cell r="AE91">
            <v>88872</v>
          </cell>
          <cell r="AF91">
            <v>64620</v>
          </cell>
          <cell r="AG91">
            <v>0</v>
          </cell>
          <cell r="AH91">
            <v>0</v>
          </cell>
          <cell r="AI91">
            <v>249924</v>
          </cell>
          <cell r="AJ91">
            <v>97360</v>
          </cell>
          <cell r="AK91">
            <v>53916</v>
          </cell>
          <cell r="AL91">
            <v>47063</v>
          </cell>
          <cell r="AM91">
            <v>156</v>
          </cell>
          <cell r="AN91">
            <v>198495</v>
          </cell>
          <cell r="AO91">
            <v>122472</v>
          </cell>
          <cell r="AP91">
            <v>62664</v>
          </cell>
          <cell r="AQ91">
            <v>64620</v>
          </cell>
          <cell r="AR91">
            <v>168</v>
          </cell>
          <cell r="AS91">
            <v>249924</v>
          </cell>
          <cell r="AT91">
            <v>277991</v>
          </cell>
          <cell r="AU91">
            <v>260302</v>
          </cell>
          <cell r="AV91">
            <v>188605</v>
          </cell>
          <cell r="AW91">
            <v>0</v>
          </cell>
          <cell r="AX91">
            <v>0</v>
          </cell>
          <cell r="AY91">
            <v>726898</v>
          </cell>
          <cell r="AZ91">
            <v>366912</v>
          </cell>
          <cell r="BA91">
            <v>355992</v>
          </cell>
          <cell r="BB91">
            <v>261360</v>
          </cell>
          <cell r="BC91">
            <v>0</v>
          </cell>
          <cell r="BD91">
            <v>0</v>
          </cell>
          <cell r="BE91">
            <v>984264</v>
          </cell>
          <cell r="BF91">
            <v>344327</v>
          </cell>
          <cell r="BG91">
            <v>185532</v>
          </cell>
          <cell r="BH91">
            <v>188868</v>
          </cell>
          <cell r="BI91">
            <v>8171</v>
          </cell>
          <cell r="BJ91">
            <v>726898</v>
          </cell>
          <cell r="BK91">
            <v>466872</v>
          </cell>
          <cell r="BL91">
            <v>243264</v>
          </cell>
          <cell r="BM91">
            <v>261696</v>
          </cell>
          <cell r="BN91">
            <v>12432</v>
          </cell>
          <cell r="BO91">
            <v>984264</v>
          </cell>
          <cell r="BP91">
            <v>277991</v>
          </cell>
          <cell r="BQ91">
            <v>260302</v>
          </cell>
          <cell r="BR91">
            <v>188605</v>
          </cell>
          <cell r="BS91">
            <v>0</v>
          </cell>
          <cell r="BT91">
            <v>0</v>
          </cell>
          <cell r="BU91">
            <v>726898</v>
          </cell>
          <cell r="BV91">
            <v>366912</v>
          </cell>
          <cell r="BW91">
            <v>355992</v>
          </cell>
          <cell r="BX91">
            <v>261360</v>
          </cell>
          <cell r="BY91">
            <v>0</v>
          </cell>
          <cell r="BZ91">
            <v>0</v>
          </cell>
          <cell r="CA91">
            <v>984264</v>
          </cell>
          <cell r="CB91">
            <v>344327</v>
          </cell>
          <cell r="CC91">
            <v>185532</v>
          </cell>
          <cell r="CD91">
            <v>188868</v>
          </cell>
          <cell r="CE91">
            <v>8171</v>
          </cell>
          <cell r="CF91">
            <v>726898</v>
          </cell>
          <cell r="CG91">
            <v>466872</v>
          </cell>
          <cell r="CH91">
            <v>243264</v>
          </cell>
          <cell r="CI91">
            <v>261696</v>
          </cell>
          <cell r="CJ91">
            <v>12432</v>
          </cell>
          <cell r="CK91">
            <v>984264</v>
          </cell>
          <cell r="CL91">
            <v>7.8418100947592384E-2</v>
          </cell>
          <cell r="CM91">
            <v>5.0418550947753271E-2</v>
          </cell>
        </row>
        <row r="92">
          <cell r="A92">
            <v>41365</v>
          </cell>
          <cell r="B92">
            <v>23789</v>
          </cell>
          <cell r="C92">
            <v>23972</v>
          </cell>
          <cell r="D92">
            <v>15858</v>
          </cell>
          <cell r="G92">
            <v>63619</v>
          </cell>
          <cell r="H92">
            <v>29568</v>
          </cell>
          <cell r="I92">
            <v>30072</v>
          </cell>
          <cell r="J92">
            <v>24120</v>
          </cell>
          <cell r="M92">
            <v>83760</v>
          </cell>
          <cell r="N92">
            <v>31653</v>
          </cell>
          <cell r="O92">
            <v>16758</v>
          </cell>
          <cell r="P92">
            <v>15208</v>
          </cell>
          <cell r="Q92">
            <v>0</v>
          </cell>
          <cell r="R92">
            <v>63619</v>
          </cell>
          <cell r="S92">
            <v>40368</v>
          </cell>
          <cell r="T92">
            <v>20352</v>
          </cell>
          <cell r="U92">
            <v>23040</v>
          </cell>
          <cell r="V92">
            <v>0</v>
          </cell>
          <cell r="W92">
            <v>83760</v>
          </cell>
          <cell r="X92">
            <v>73040</v>
          </cell>
          <cell r="Y92">
            <v>71042</v>
          </cell>
          <cell r="Z92">
            <v>45193</v>
          </cell>
          <cell r="AA92">
            <v>0</v>
          </cell>
          <cell r="AB92">
            <v>0</v>
          </cell>
          <cell r="AC92">
            <v>189275</v>
          </cell>
          <cell r="AD92">
            <v>92064</v>
          </cell>
          <cell r="AE92">
            <v>88536</v>
          </cell>
          <cell r="AF92">
            <v>66600</v>
          </cell>
          <cell r="AG92">
            <v>0</v>
          </cell>
          <cell r="AH92">
            <v>0</v>
          </cell>
          <cell r="AI92">
            <v>247200</v>
          </cell>
          <cell r="AJ92">
            <v>93585</v>
          </cell>
          <cell r="AK92">
            <v>50991</v>
          </cell>
          <cell r="AL92">
            <v>44543</v>
          </cell>
          <cell r="AM92">
            <v>156</v>
          </cell>
          <cell r="AN92">
            <v>189275</v>
          </cell>
          <cell r="AO92">
            <v>120504</v>
          </cell>
          <cell r="AP92">
            <v>61008</v>
          </cell>
          <cell r="AQ92">
            <v>65520</v>
          </cell>
          <cell r="AR92">
            <v>168</v>
          </cell>
          <cell r="AS92">
            <v>247200</v>
          </cell>
          <cell r="AT92">
            <v>279447</v>
          </cell>
          <cell r="AU92">
            <v>261594</v>
          </cell>
          <cell r="AV92">
            <v>187893</v>
          </cell>
          <cell r="AW92">
            <v>0</v>
          </cell>
          <cell r="AX92">
            <v>0</v>
          </cell>
          <cell r="AY92">
            <v>728934</v>
          </cell>
          <cell r="AZ92">
            <v>367920</v>
          </cell>
          <cell r="BA92">
            <v>356832</v>
          </cell>
          <cell r="BB92">
            <v>263880</v>
          </cell>
          <cell r="BC92">
            <v>0</v>
          </cell>
          <cell r="BD92">
            <v>0</v>
          </cell>
          <cell r="BE92">
            <v>988632</v>
          </cell>
          <cell r="BF92">
            <v>346470</v>
          </cell>
          <cell r="BG92">
            <v>186787</v>
          </cell>
          <cell r="BH92">
            <v>187506</v>
          </cell>
          <cell r="BI92">
            <v>8171</v>
          </cell>
          <cell r="BJ92">
            <v>728934</v>
          </cell>
          <cell r="BK92">
            <v>469272</v>
          </cell>
          <cell r="BL92">
            <v>243792</v>
          </cell>
          <cell r="BM92">
            <v>263136</v>
          </cell>
          <cell r="BN92">
            <v>12432</v>
          </cell>
          <cell r="BO92">
            <v>988632</v>
          </cell>
          <cell r="BP92">
            <v>23789</v>
          </cell>
          <cell r="BQ92">
            <v>23972</v>
          </cell>
          <cell r="BR92">
            <v>15858</v>
          </cell>
          <cell r="BS92">
            <v>0</v>
          </cell>
          <cell r="BT92">
            <v>0</v>
          </cell>
          <cell r="BU92">
            <v>63619</v>
          </cell>
          <cell r="BV92">
            <v>29568</v>
          </cell>
          <cell r="BW92">
            <v>30072</v>
          </cell>
          <cell r="BX92">
            <v>24120</v>
          </cell>
          <cell r="BY92">
            <v>0</v>
          </cell>
          <cell r="BZ92">
            <v>0</v>
          </cell>
          <cell r="CA92">
            <v>83760</v>
          </cell>
          <cell r="CB92">
            <v>31653</v>
          </cell>
          <cell r="CC92">
            <v>16758</v>
          </cell>
          <cell r="CD92">
            <v>15208</v>
          </cell>
          <cell r="CE92">
            <v>0</v>
          </cell>
          <cell r="CF92">
            <v>63619</v>
          </cell>
          <cell r="CG92">
            <v>40368</v>
          </cell>
          <cell r="CH92">
            <v>20352</v>
          </cell>
          <cell r="CI92">
            <v>23040</v>
          </cell>
          <cell r="CJ92">
            <v>0</v>
          </cell>
          <cell r="CK92">
            <v>83760</v>
          </cell>
          <cell r="CL92">
            <v>3.3061072049104467E-2</v>
          </cell>
          <cell r="CM92">
            <v>5.5018137847641979E-2</v>
          </cell>
        </row>
        <row r="93">
          <cell r="A93">
            <v>41395</v>
          </cell>
          <cell r="B93">
            <v>18488</v>
          </cell>
          <cell r="C93">
            <v>20370</v>
          </cell>
          <cell r="D93">
            <v>14516</v>
          </cell>
          <cell r="G93">
            <v>53374</v>
          </cell>
          <cell r="H93">
            <v>24864</v>
          </cell>
          <cell r="I93">
            <v>29904</v>
          </cell>
          <cell r="J93">
            <v>22320</v>
          </cell>
          <cell r="M93">
            <v>77088</v>
          </cell>
          <cell r="N93">
            <v>24620</v>
          </cell>
          <cell r="O93">
            <v>14052</v>
          </cell>
          <cell r="P93">
            <v>14631</v>
          </cell>
          <cell r="Q93">
            <v>71</v>
          </cell>
          <cell r="R93">
            <v>53374</v>
          </cell>
          <cell r="S93">
            <v>35616</v>
          </cell>
          <cell r="T93">
            <v>18816</v>
          </cell>
          <cell r="U93">
            <v>22488</v>
          </cell>
          <cell r="V93">
            <v>168</v>
          </cell>
          <cell r="W93">
            <v>77088</v>
          </cell>
          <cell r="X93">
            <v>69143</v>
          </cell>
          <cell r="Y93">
            <v>68832</v>
          </cell>
          <cell r="Z93">
            <v>45936</v>
          </cell>
          <cell r="AA93">
            <v>0</v>
          </cell>
          <cell r="AB93">
            <v>0</v>
          </cell>
          <cell r="AC93">
            <v>183911</v>
          </cell>
          <cell r="AD93">
            <v>88368</v>
          </cell>
          <cell r="AE93">
            <v>91056</v>
          </cell>
          <cell r="AF93">
            <v>68760</v>
          </cell>
          <cell r="AG93">
            <v>0</v>
          </cell>
          <cell r="AH93">
            <v>0</v>
          </cell>
          <cell r="AI93">
            <v>248184</v>
          </cell>
          <cell r="AJ93">
            <v>89012</v>
          </cell>
          <cell r="AK93">
            <v>49427</v>
          </cell>
          <cell r="AL93">
            <v>45401</v>
          </cell>
          <cell r="AM93">
            <v>71</v>
          </cell>
          <cell r="AN93">
            <v>183911</v>
          </cell>
          <cell r="AO93">
            <v>118992</v>
          </cell>
          <cell r="AP93">
            <v>61176</v>
          </cell>
          <cell r="AQ93">
            <v>67848</v>
          </cell>
          <cell r="AR93">
            <v>168</v>
          </cell>
          <cell r="AS93">
            <v>248184</v>
          </cell>
          <cell r="AT93">
            <v>279510</v>
          </cell>
          <cell r="AU93">
            <v>263933</v>
          </cell>
          <cell r="AV93">
            <v>189886</v>
          </cell>
          <cell r="AW93">
            <v>0</v>
          </cell>
          <cell r="AX93">
            <v>0</v>
          </cell>
          <cell r="AY93">
            <v>733329</v>
          </cell>
          <cell r="AZ93">
            <v>367584</v>
          </cell>
          <cell r="BA93">
            <v>356832</v>
          </cell>
          <cell r="BB93">
            <v>267120</v>
          </cell>
          <cell r="BC93">
            <v>0</v>
          </cell>
          <cell r="BD93">
            <v>0</v>
          </cell>
          <cell r="BE93">
            <v>991536</v>
          </cell>
          <cell r="BF93">
            <v>347940</v>
          </cell>
          <cell r="BG93">
            <v>187533</v>
          </cell>
          <cell r="BH93">
            <v>189614</v>
          </cell>
          <cell r="BI93">
            <v>8242</v>
          </cell>
          <cell r="BJ93">
            <v>733329</v>
          </cell>
          <cell r="BK93">
            <v>468936</v>
          </cell>
          <cell r="BL93">
            <v>243456</v>
          </cell>
          <cell r="BM93">
            <v>266544</v>
          </cell>
          <cell r="BN93">
            <v>12600</v>
          </cell>
          <cell r="BO93">
            <v>991536</v>
          </cell>
          <cell r="BP93">
            <v>42277</v>
          </cell>
          <cell r="BQ93">
            <v>44342</v>
          </cell>
          <cell r="BR93">
            <v>30374</v>
          </cell>
          <cell r="BS93">
            <v>0</v>
          </cell>
          <cell r="BT93">
            <v>0</v>
          </cell>
          <cell r="BU93">
            <v>116993</v>
          </cell>
          <cell r="BV93">
            <v>54432</v>
          </cell>
          <cell r="BW93">
            <v>59976</v>
          </cell>
          <cell r="BX93">
            <v>46440</v>
          </cell>
          <cell r="BY93">
            <v>0</v>
          </cell>
          <cell r="BZ93">
            <v>0</v>
          </cell>
          <cell r="CA93">
            <v>160848</v>
          </cell>
          <cell r="CB93">
            <v>56273</v>
          </cell>
          <cell r="CC93">
            <v>30810</v>
          </cell>
          <cell r="CD93">
            <v>29839</v>
          </cell>
          <cell r="CE93">
            <v>71</v>
          </cell>
          <cell r="CF93">
            <v>116993</v>
          </cell>
          <cell r="CG93">
            <v>75984</v>
          </cell>
          <cell r="CH93">
            <v>39168</v>
          </cell>
          <cell r="CI93">
            <v>45528</v>
          </cell>
          <cell r="CJ93">
            <v>168</v>
          </cell>
          <cell r="CK93">
            <v>160848</v>
          </cell>
          <cell r="CL93">
            <v>8.9732334265705704E-2</v>
          </cell>
          <cell r="CM93">
            <v>3.9145907473309594E-2</v>
          </cell>
        </row>
        <row r="94">
          <cell r="A94">
            <v>41426</v>
          </cell>
          <cell r="B94">
            <v>17881</v>
          </cell>
          <cell r="C94">
            <v>17977</v>
          </cell>
          <cell r="D94">
            <v>14501</v>
          </cell>
          <cell r="G94">
            <v>50359</v>
          </cell>
          <cell r="H94">
            <v>23856</v>
          </cell>
          <cell r="I94">
            <v>26376</v>
          </cell>
          <cell r="J94">
            <v>21600</v>
          </cell>
          <cell r="M94">
            <v>71832</v>
          </cell>
          <cell r="N94">
            <v>23117</v>
          </cell>
          <cell r="O94">
            <v>12741</v>
          </cell>
          <cell r="P94">
            <v>14501</v>
          </cell>
          <cell r="Q94">
            <v>0</v>
          </cell>
          <cell r="R94">
            <v>50359</v>
          </cell>
          <cell r="S94">
            <v>33096</v>
          </cell>
          <cell r="T94">
            <v>17136</v>
          </cell>
          <cell r="U94">
            <v>21600</v>
          </cell>
          <cell r="V94">
            <v>0</v>
          </cell>
          <cell r="W94">
            <v>71832</v>
          </cell>
          <cell r="X94">
            <v>60158</v>
          </cell>
          <cell r="Y94">
            <v>62319</v>
          </cell>
          <cell r="Z94">
            <v>44875</v>
          </cell>
          <cell r="AA94">
            <v>0</v>
          </cell>
          <cell r="AB94">
            <v>0</v>
          </cell>
          <cell r="AC94">
            <v>167352</v>
          </cell>
          <cell r="AD94">
            <v>78288</v>
          </cell>
          <cell r="AE94">
            <v>86352</v>
          </cell>
          <cell r="AF94">
            <v>68040</v>
          </cell>
          <cell r="AG94">
            <v>0</v>
          </cell>
          <cell r="AH94">
            <v>0</v>
          </cell>
          <cell r="AI94">
            <v>232680</v>
          </cell>
          <cell r="AJ94">
            <v>79390</v>
          </cell>
          <cell r="AK94">
            <v>43551</v>
          </cell>
          <cell r="AL94">
            <v>44340</v>
          </cell>
          <cell r="AM94">
            <v>71</v>
          </cell>
          <cell r="AN94">
            <v>167352</v>
          </cell>
          <cell r="AO94">
            <v>109080</v>
          </cell>
          <cell r="AP94">
            <v>56304</v>
          </cell>
          <cell r="AQ94">
            <v>67128</v>
          </cell>
          <cell r="AR94">
            <v>168</v>
          </cell>
          <cell r="AS94">
            <v>232680</v>
          </cell>
          <cell r="AT94">
            <v>277977</v>
          </cell>
          <cell r="AU94">
            <v>264223</v>
          </cell>
          <cell r="AV94">
            <v>190497</v>
          </cell>
          <cell r="AW94">
            <v>0</v>
          </cell>
          <cell r="AX94">
            <v>0</v>
          </cell>
          <cell r="AY94">
            <v>732697</v>
          </cell>
          <cell r="AZ94">
            <v>365568</v>
          </cell>
          <cell r="BA94">
            <v>355824</v>
          </cell>
          <cell r="BB94">
            <v>269280</v>
          </cell>
          <cell r="BC94">
            <v>0</v>
          </cell>
          <cell r="BD94">
            <v>0</v>
          </cell>
          <cell r="BE94">
            <v>990672</v>
          </cell>
          <cell r="BF94">
            <v>346822</v>
          </cell>
          <cell r="BG94">
            <v>188092</v>
          </cell>
          <cell r="BH94">
            <v>190225</v>
          </cell>
          <cell r="BI94">
            <v>7558</v>
          </cell>
          <cell r="BJ94">
            <v>732697</v>
          </cell>
          <cell r="BK94">
            <v>468096</v>
          </cell>
          <cell r="BL94">
            <v>242280</v>
          </cell>
          <cell r="BM94">
            <v>268704</v>
          </cell>
          <cell r="BN94">
            <v>11592</v>
          </cell>
          <cell r="BO94">
            <v>990672</v>
          </cell>
          <cell r="BP94">
            <v>60158</v>
          </cell>
          <cell r="BQ94">
            <v>62319</v>
          </cell>
          <cell r="BR94">
            <v>44875</v>
          </cell>
          <cell r="BS94">
            <v>0</v>
          </cell>
          <cell r="BT94">
            <v>0</v>
          </cell>
          <cell r="BU94">
            <v>167352</v>
          </cell>
          <cell r="BV94">
            <v>78288</v>
          </cell>
          <cell r="BW94">
            <v>86352</v>
          </cell>
          <cell r="BX94">
            <v>68040</v>
          </cell>
          <cell r="BY94">
            <v>0</v>
          </cell>
          <cell r="BZ94">
            <v>0</v>
          </cell>
          <cell r="CA94">
            <v>232680</v>
          </cell>
          <cell r="CB94">
            <v>79390</v>
          </cell>
          <cell r="CC94">
            <v>43551</v>
          </cell>
          <cell r="CD94">
            <v>44340</v>
          </cell>
          <cell r="CE94">
            <v>71</v>
          </cell>
          <cell r="CF94">
            <v>167352</v>
          </cell>
          <cell r="CG94">
            <v>109080</v>
          </cell>
          <cell r="CH94">
            <v>56304</v>
          </cell>
          <cell r="CI94">
            <v>67128</v>
          </cell>
          <cell r="CJ94">
            <v>168</v>
          </cell>
          <cell r="CK94">
            <v>232680</v>
          </cell>
          <cell r="CL94">
            <v>-1.2394344099939225E-2</v>
          </cell>
          <cell r="CM94">
            <v>-1.1885110597556925E-2</v>
          </cell>
        </row>
        <row r="95">
          <cell r="A95">
            <v>41456</v>
          </cell>
          <cell r="B95">
            <v>23813</v>
          </cell>
          <cell r="C95">
            <v>23466</v>
          </cell>
          <cell r="D95">
            <v>17437</v>
          </cell>
          <cell r="G95">
            <v>64716</v>
          </cell>
          <cell r="H95">
            <v>30240</v>
          </cell>
          <cell r="I95">
            <v>31080</v>
          </cell>
          <cell r="J95">
            <v>23760</v>
          </cell>
          <cell r="M95">
            <v>85080</v>
          </cell>
          <cell r="N95">
            <v>29747</v>
          </cell>
          <cell r="O95">
            <v>15145</v>
          </cell>
          <cell r="P95">
            <v>17437</v>
          </cell>
          <cell r="Q95">
            <v>2387</v>
          </cell>
          <cell r="R95">
            <v>64716</v>
          </cell>
          <cell r="S95">
            <v>38640</v>
          </cell>
          <cell r="T95">
            <v>19824</v>
          </cell>
          <cell r="U95">
            <v>23760</v>
          </cell>
          <cell r="V95">
            <v>2856</v>
          </cell>
          <cell r="W95">
            <v>85080</v>
          </cell>
          <cell r="X95">
            <v>60182</v>
          </cell>
          <cell r="Y95">
            <v>61813</v>
          </cell>
          <cell r="Z95">
            <v>46454</v>
          </cell>
          <cell r="AA95">
            <v>0</v>
          </cell>
          <cell r="AB95">
            <v>0</v>
          </cell>
          <cell r="AC95">
            <v>168449</v>
          </cell>
          <cell r="AD95">
            <v>78960</v>
          </cell>
          <cell r="AE95">
            <v>87360</v>
          </cell>
          <cell r="AF95">
            <v>67680</v>
          </cell>
          <cell r="AG95">
            <v>0</v>
          </cell>
          <cell r="AH95">
            <v>0</v>
          </cell>
          <cell r="AI95">
            <v>234000</v>
          </cell>
          <cell r="AJ95">
            <v>77484</v>
          </cell>
          <cell r="AK95">
            <v>41938</v>
          </cell>
          <cell r="AL95">
            <v>46569</v>
          </cell>
          <cell r="AM95">
            <v>2458</v>
          </cell>
          <cell r="AN95">
            <v>168449</v>
          </cell>
          <cell r="AO95">
            <v>107352</v>
          </cell>
          <cell r="AP95">
            <v>55776</v>
          </cell>
          <cell r="AQ95">
            <v>67848</v>
          </cell>
          <cell r="AR95">
            <v>3024</v>
          </cell>
          <cell r="AS95">
            <v>234000</v>
          </cell>
          <cell r="AT95">
            <v>279526</v>
          </cell>
          <cell r="AU95">
            <v>267734</v>
          </cell>
          <cell r="AV95">
            <v>190356</v>
          </cell>
          <cell r="AW95">
            <v>0</v>
          </cell>
          <cell r="AX95">
            <v>0</v>
          </cell>
          <cell r="AY95">
            <v>737616</v>
          </cell>
          <cell r="AZ95">
            <v>364056</v>
          </cell>
          <cell r="BA95">
            <v>356328</v>
          </cell>
          <cell r="BB95">
            <v>267840</v>
          </cell>
          <cell r="BC95">
            <v>0</v>
          </cell>
          <cell r="BD95">
            <v>0</v>
          </cell>
          <cell r="BE95">
            <v>988224</v>
          </cell>
          <cell r="BF95">
            <v>350179</v>
          </cell>
          <cell r="BG95">
            <v>189803</v>
          </cell>
          <cell r="BH95">
            <v>190084</v>
          </cell>
          <cell r="BI95">
            <v>7550</v>
          </cell>
          <cell r="BJ95">
            <v>737616</v>
          </cell>
          <cell r="BK95">
            <v>468432</v>
          </cell>
          <cell r="BL95">
            <v>241608</v>
          </cell>
          <cell r="BM95">
            <v>267264</v>
          </cell>
          <cell r="BN95">
            <v>10920</v>
          </cell>
          <cell r="BO95">
            <v>988224</v>
          </cell>
          <cell r="BP95">
            <v>83971</v>
          </cell>
          <cell r="BQ95">
            <v>85785</v>
          </cell>
          <cell r="BR95">
            <v>62312</v>
          </cell>
          <cell r="BS95">
            <v>0</v>
          </cell>
          <cell r="BT95">
            <v>0</v>
          </cell>
          <cell r="BU95">
            <v>232068</v>
          </cell>
          <cell r="BV95">
            <v>108528</v>
          </cell>
          <cell r="BW95">
            <v>117432</v>
          </cell>
          <cell r="BX95">
            <v>91800</v>
          </cell>
          <cell r="BY95">
            <v>0</v>
          </cell>
          <cell r="BZ95">
            <v>0</v>
          </cell>
          <cell r="CA95">
            <v>317760</v>
          </cell>
          <cell r="CB95">
            <v>109137</v>
          </cell>
          <cell r="CC95">
            <v>58696</v>
          </cell>
          <cell r="CD95">
            <v>61777</v>
          </cell>
          <cell r="CE95">
            <v>2458</v>
          </cell>
          <cell r="CF95">
            <v>232068</v>
          </cell>
          <cell r="CG95">
            <v>147720</v>
          </cell>
          <cell r="CH95">
            <v>76128</v>
          </cell>
          <cell r="CI95">
            <v>90888</v>
          </cell>
          <cell r="CJ95">
            <v>3024</v>
          </cell>
          <cell r="CK95">
            <v>317760</v>
          </cell>
          <cell r="CL95">
            <v>8.2261651922337142E-2</v>
          </cell>
          <cell r="CM95">
            <v>-2.7968193035371569E-2</v>
          </cell>
        </row>
        <row r="96">
          <cell r="A96">
            <v>41487</v>
          </cell>
          <cell r="B96">
            <v>21362</v>
          </cell>
          <cell r="C96">
            <v>21457</v>
          </cell>
          <cell r="D96">
            <v>16873</v>
          </cell>
          <cell r="G96">
            <v>59692</v>
          </cell>
          <cell r="H96">
            <v>27888</v>
          </cell>
          <cell r="I96">
            <v>31080</v>
          </cell>
          <cell r="J96">
            <v>22140</v>
          </cell>
          <cell r="M96">
            <v>81108</v>
          </cell>
          <cell r="N96">
            <v>27089</v>
          </cell>
          <cell r="O96">
            <v>13700</v>
          </cell>
          <cell r="P96">
            <v>16873</v>
          </cell>
          <cell r="Q96">
            <v>2030</v>
          </cell>
          <cell r="R96">
            <v>59692</v>
          </cell>
          <cell r="S96">
            <v>36792</v>
          </cell>
          <cell r="T96">
            <v>19320</v>
          </cell>
          <cell r="U96">
            <v>22140</v>
          </cell>
          <cell r="V96">
            <v>2856</v>
          </cell>
          <cell r="W96">
            <v>81108</v>
          </cell>
          <cell r="X96">
            <v>63056</v>
          </cell>
          <cell r="Y96">
            <v>62900</v>
          </cell>
          <cell r="Z96">
            <v>48811</v>
          </cell>
          <cell r="AA96">
            <v>0</v>
          </cell>
          <cell r="AB96">
            <v>0</v>
          </cell>
          <cell r="AC96">
            <v>174767</v>
          </cell>
          <cell r="AD96">
            <v>81984</v>
          </cell>
          <cell r="AE96">
            <v>88536</v>
          </cell>
          <cell r="AF96">
            <v>67500</v>
          </cell>
          <cell r="AG96">
            <v>0</v>
          </cell>
          <cell r="AH96">
            <v>0</v>
          </cell>
          <cell r="AI96">
            <v>238020</v>
          </cell>
          <cell r="AJ96">
            <v>79953</v>
          </cell>
          <cell r="AK96">
            <v>41586</v>
          </cell>
          <cell r="AL96">
            <v>48811</v>
          </cell>
          <cell r="AM96">
            <v>4417</v>
          </cell>
          <cell r="AN96">
            <v>174767</v>
          </cell>
          <cell r="AO96">
            <v>108528</v>
          </cell>
          <cell r="AP96">
            <v>56280</v>
          </cell>
          <cell r="AQ96">
            <v>67500</v>
          </cell>
          <cell r="AR96">
            <v>5712</v>
          </cell>
          <cell r="AS96">
            <v>238020</v>
          </cell>
          <cell r="AT96">
            <v>279235</v>
          </cell>
          <cell r="AU96">
            <v>271973</v>
          </cell>
          <cell r="AV96">
            <v>192868</v>
          </cell>
          <cell r="AW96">
            <v>0</v>
          </cell>
          <cell r="AX96">
            <v>0</v>
          </cell>
          <cell r="AY96">
            <v>744076</v>
          </cell>
          <cell r="AZ96">
            <v>360024</v>
          </cell>
          <cell r="BA96">
            <v>357840</v>
          </cell>
          <cell r="BB96">
            <v>268020</v>
          </cell>
          <cell r="BC96">
            <v>0</v>
          </cell>
          <cell r="BD96">
            <v>0</v>
          </cell>
          <cell r="BE96">
            <v>985884</v>
          </cell>
          <cell r="BF96">
            <v>352733</v>
          </cell>
          <cell r="BG96">
            <v>191308</v>
          </cell>
          <cell r="BH96">
            <v>192333</v>
          </cell>
          <cell r="BI96">
            <v>7702</v>
          </cell>
          <cell r="BJ96">
            <v>744076</v>
          </cell>
          <cell r="BK96">
            <v>467592</v>
          </cell>
          <cell r="BL96">
            <v>240432</v>
          </cell>
          <cell r="BM96">
            <v>267108</v>
          </cell>
          <cell r="BN96">
            <v>10752</v>
          </cell>
          <cell r="BO96">
            <v>985884</v>
          </cell>
          <cell r="BP96">
            <v>105333</v>
          </cell>
          <cell r="BQ96">
            <v>107242</v>
          </cell>
          <cell r="BR96">
            <v>79185</v>
          </cell>
          <cell r="BS96">
            <v>0</v>
          </cell>
          <cell r="BT96">
            <v>0</v>
          </cell>
          <cell r="BU96">
            <v>291760</v>
          </cell>
          <cell r="BV96">
            <v>136416</v>
          </cell>
          <cell r="BW96">
            <v>148512</v>
          </cell>
          <cell r="BX96">
            <v>113940</v>
          </cell>
          <cell r="BY96">
            <v>0</v>
          </cell>
          <cell r="BZ96">
            <v>0</v>
          </cell>
          <cell r="CA96">
            <v>398868</v>
          </cell>
          <cell r="CB96">
            <v>136226</v>
          </cell>
          <cell r="CC96">
            <v>72396</v>
          </cell>
          <cell r="CD96">
            <v>78650</v>
          </cell>
          <cell r="CE96">
            <v>4488</v>
          </cell>
          <cell r="CF96">
            <v>291760</v>
          </cell>
          <cell r="CG96">
            <v>184512</v>
          </cell>
          <cell r="CH96">
            <v>95448</v>
          </cell>
          <cell r="CI96">
            <v>113028</v>
          </cell>
          <cell r="CJ96">
            <v>5880</v>
          </cell>
          <cell r="CK96">
            <v>398868</v>
          </cell>
          <cell r="CL96">
            <v>0.12135557559362797</v>
          </cell>
          <cell r="CM96">
            <v>-2.8041415012942217E-2</v>
          </cell>
        </row>
        <row r="97">
          <cell r="A97">
            <v>41518</v>
          </cell>
          <cell r="B97">
            <v>20661</v>
          </cell>
          <cell r="C97">
            <v>21085</v>
          </cell>
          <cell r="D97">
            <v>16156</v>
          </cell>
          <cell r="G97">
            <v>57902</v>
          </cell>
          <cell r="H97">
            <v>27720</v>
          </cell>
          <cell r="I97">
            <v>30240</v>
          </cell>
          <cell r="J97">
            <v>21600</v>
          </cell>
          <cell r="M97">
            <v>79560</v>
          </cell>
          <cell r="N97">
            <v>26574</v>
          </cell>
          <cell r="O97">
            <v>15036</v>
          </cell>
          <cell r="P97">
            <v>16156</v>
          </cell>
          <cell r="Q97">
            <v>136</v>
          </cell>
          <cell r="R97">
            <v>57902</v>
          </cell>
          <cell r="S97">
            <v>37632</v>
          </cell>
          <cell r="T97">
            <v>20160</v>
          </cell>
          <cell r="U97">
            <v>21600</v>
          </cell>
          <cell r="V97">
            <v>168</v>
          </cell>
          <cell r="W97">
            <v>79560</v>
          </cell>
          <cell r="X97">
            <v>65836</v>
          </cell>
          <cell r="Y97">
            <v>66008</v>
          </cell>
          <cell r="Z97">
            <v>50466</v>
          </cell>
          <cell r="AA97">
            <v>0</v>
          </cell>
          <cell r="AB97">
            <v>0</v>
          </cell>
          <cell r="AC97">
            <v>182310</v>
          </cell>
          <cell r="AD97">
            <v>85848</v>
          </cell>
          <cell r="AE97">
            <v>92400</v>
          </cell>
          <cell r="AF97">
            <v>67500</v>
          </cell>
          <cell r="AG97">
            <v>0</v>
          </cell>
          <cell r="AH97">
            <v>0</v>
          </cell>
          <cell r="AI97">
            <v>245748</v>
          </cell>
          <cell r="AJ97">
            <v>83410</v>
          </cell>
          <cell r="AK97">
            <v>43881</v>
          </cell>
          <cell r="AL97">
            <v>50466</v>
          </cell>
          <cell r="AM97">
            <v>4553</v>
          </cell>
          <cell r="AN97">
            <v>182310</v>
          </cell>
          <cell r="AO97">
            <v>113064</v>
          </cell>
          <cell r="AP97">
            <v>59304</v>
          </cell>
          <cell r="AQ97">
            <v>67500</v>
          </cell>
          <cell r="AR97">
            <v>5880</v>
          </cell>
          <cell r="AS97">
            <v>245748</v>
          </cell>
          <cell r="AT97">
            <v>277636</v>
          </cell>
          <cell r="AU97">
            <v>272615</v>
          </cell>
          <cell r="AV97">
            <v>193221</v>
          </cell>
          <cell r="AW97">
            <v>0</v>
          </cell>
          <cell r="AX97">
            <v>0</v>
          </cell>
          <cell r="AY97">
            <v>743472</v>
          </cell>
          <cell r="AZ97">
            <v>357168</v>
          </cell>
          <cell r="BA97">
            <v>358512</v>
          </cell>
          <cell r="BB97">
            <v>267660</v>
          </cell>
          <cell r="BC97">
            <v>0</v>
          </cell>
          <cell r="BD97">
            <v>0</v>
          </cell>
          <cell r="BE97">
            <v>983340</v>
          </cell>
          <cell r="BF97">
            <v>353090</v>
          </cell>
          <cell r="BG97">
            <v>192002</v>
          </cell>
          <cell r="BH97">
            <v>192686</v>
          </cell>
          <cell r="BI97">
            <v>5694</v>
          </cell>
          <cell r="BJ97">
            <v>743472</v>
          </cell>
          <cell r="BK97">
            <v>467928</v>
          </cell>
          <cell r="BL97">
            <v>241104</v>
          </cell>
          <cell r="BM97">
            <v>266748</v>
          </cell>
          <cell r="BN97">
            <v>7560</v>
          </cell>
          <cell r="BO97">
            <v>983340</v>
          </cell>
          <cell r="BP97">
            <v>125994</v>
          </cell>
          <cell r="BQ97">
            <v>128327</v>
          </cell>
          <cell r="BR97">
            <v>95341</v>
          </cell>
          <cell r="BS97">
            <v>0</v>
          </cell>
          <cell r="BT97">
            <v>0</v>
          </cell>
          <cell r="BU97">
            <v>349662</v>
          </cell>
          <cell r="BV97">
            <v>164136</v>
          </cell>
          <cell r="BW97">
            <v>178752</v>
          </cell>
          <cell r="BX97">
            <v>135540</v>
          </cell>
          <cell r="BY97">
            <v>0</v>
          </cell>
          <cell r="BZ97">
            <v>0</v>
          </cell>
          <cell r="CA97">
            <v>478428</v>
          </cell>
          <cell r="CB97">
            <v>162800</v>
          </cell>
          <cell r="CC97">
            <v>87432</v>
          </cell>
          <cell r="CD97">
            <v>94806</v>
          </cell>
          <cell r="CE97">
            <v>4624</v>
          </cell>
          <cell r="CF97">
            <v>349662</v>
          </cell>
          <cell r="CG97">
            <v>222144</v>
          </cell>
          <cell r="CH97">
            <v>115608</v>
          </cell>
          <cell r="CI97">
            <v>134628</v>
          </cell>
          <cell r="CJ97">
            <v>6048</v>
          </cell>
          <cell r="CK97">
            <v>478428</v>
          </cell>
          <cell r="CL97">
            <v>-1.0323727480942124E-2</v>
          </cell>
          <cell r="CM97">
            <v>-3.098509207833966E-2</v>
          </cell>
        </row>
        <row r="98">
          <cell r="A98">
            <v>41548</v>
          </cell>
          <cell r="B98">
            <v>25193</v>
          </cell>
          <cell r="C98">
            <v>23827</v>
          </cell>
          <cell r="D98">
            <v>16797</v>
          </cell>
          <cell r="G98">
            <v>65817</v>
          </cell>
          <cell r="H98">
            <v>31248</v>
          </cell>
          <cell r="I98">
            <v>31080</v>
          </cell>
          <cell r="J98">
            <v>21960</v>
          </cell>
          <cell r="M98">
            <v>84288</v>
          </cell>
          <cell r="N98">
            <v>31762</v>
          </cell>
          <cell r="O98">
            <v>17258</v>
          </cell>
          <cell r="P98">
            <v>16797</v>
          </cell>
          <cell r="Q98">
            <v>0</v>
          </cell>
          <cell r="R98">
            <v>65817</v>
          </cell>
          <cell r="S98">
            <v>41496</v>
          </cell>
          <cell r="T98">
            <v>20832</v>
          </cell>
          <cell r="U98">
            <v>21960</v>
          </cell>
          <cell r="V98">
            <v>0</v>
          </cell>
          <cell r="W98">
            <v>84288</v>
          </cell>
          <cell r="X98">
            <v>67216</v>
          </cell>
          <cell r="Y98">
            <v>66369</v>
          </cell>
          <cell r="Z98">
            <v>49826</v>
          </cell>
          <cell r="AA98">
            <v>0</v>
          </cell>
          <cell r="AB98">
            <v>0</v>
          </cell>
          <cell r="AC98">
            <v>183411</v>
          </cell>
          <cell r="AD98">
            <v>86856</v>
          </cell>
          <cell r="AE98">
            <v>92400</v>
          </cell>
          <cell r="AF98">
            <v>65700</v>
          </cell>
          <cell r="AG98">
            <v>0</v>
          </cell>
          <cell r="AH98">
            <v>0</v>
          </cell>
          <cell r="AI98">
            <v>244956</v>
          </cell>
          <cell r="AJ98">
            <v>85425</v>
          </cell>
          <cell r="AK98">
            <v>45994</v>
          </cell>
          <cell r="AL98">
            <v>49826</v>
          </cell>
          <cell r="AM98">
            <v>2166</v>
          </cell>
          <cell r="AN98">
            <v>183411</v>
          </cell>
          <cell r="AO98">
            <v>115920</v>
          </cell>
          <cell r="AP98">
            <v>60312</v>
          </cell>
          <cell r="AQ98">
            <v>65700</v>
          </cell>
          <cell r="AR98">
            <v>3024</v>
          </cell>
          <cell r="AS98">
            <v>244956</v>
          </cell>
          <cell r="AT98">
            <v>278051</v>
          </cell>
          <cell r="AU98">
            <v>274418</v>
          </cell>
          <cell r="AV98">
            <v>192190</v>
          </cell>
          <cell r="AW98">
            <v>0</v>
          </cell>
          <cell r="AX98">
            <v>0</v>
          </cell>
          <cell r="AY98">
            <v>744659</v>
          </cell>
          <cell r="AZ98">
            <v>355824</v>
          </cell>
          <cell r="BA98">
            <v>358848</v>
          </cell>
          <cell r="BB98">
            <v>266220</v>
          </cell>
          <cell r="BC98">
            <v>0</v>
          </cell>
          <cell r="BD98">
            <v>0</v>
          </cell>
          <cell r="BE98">
            <v>980892</v>
          </cell>
          <cell r="BF98">
            <v>355051</v>
          </cell>
          <cell r="BG98">
            <v>193173</v>
          </cell>
          <cell r="BH98">
            <v>191655</v>
          </cell>
          <cell r="BI98">
            <v>4780</v>
          </cell>
          <cell r="BJ98">
            <v>744659</v>
          </cell>
          <cell r="BK98">
            <v>468264</v>
          </cell>
          <cell r="BL98">
            <v>241104</v>
          </cell>
          <cell r="BM98">
            <v>265308</v>
          </cell>
          <cell r="BN98">
            <v>6216</v>
          </cell>
          <cell r="BO98">
            <v>980892</v>
          </cell>
          <cell r="BP98">
            <v>151187</v>
          </cell>
          <cell r="BQ98">
            <v>152154</v>
          </cell>
          <cell r="BR98">
            <v>112138</v>
          </cell>
          <cell r="BS98">
            <v>0</v>
          </cell>
          <cell r="BT98">
            <v>0</v>
          </cell>
          <cell r="BU98">
            <v>415479</v>
          </cell>
          <cell r="BV98">
            <v>195384</v>
          </cell>
          <cell r="BW98">
            <v>209832</v>
          </cell>
          <cell r="BX98">
            <v>157500</v>
          </cell>
          <cell r="BY98">
            <v>0</v>
          </cell>
          <cell r="BZ98">
            <v>0</v>
          </cell>
          <cell r="CA98">
            <v>562716</v>
          </cell>
          <cell r="CB98">
            <v>194562</v>
          </cell>
          <cell r="CC98">
            <v>104690</v>
          </cell>
          <cell r="CD98">
            <v>111603</v>
          </cell>
          <cell r="CE98">
            <v>4624</v>
          </cell>
          <cell r="CF98">
            <v>415479</v>
          </cell>
          <cell r="CG98">
            <v>263640</v>
          </cell>
          <cell r="CH98">
            <v>136440</v>
          </cell>
          <cell r="CI98">
            <v>156588</v>
          </cell>
          <cell r="CJ98">
            <v>6048</v>
          </cell>
          <cell r="CK98">
            <v>562716</v>
          </cell>
          <cell r="CL98">
            <v>1.8366083861983684E-2</v>
          </cell>
          <cell r="CM98">
            <v>-2.8223574986164901E-2</v>
          </cell>
        </row>
        <row r="99">
          <cell r="A99">
            <v>41579</v>
          </cell>
          <cell r="B99">
            <v>24633</v>
          </cell>
          <cell r="C99">
            <v>24536</v>
          </cell>
          <cell r="D99">
            <v>15066</v>
          </cell>
          <cell r="G99">
            <v>64235</v>
          </cell>
          <cell r="H99">
            <v>30240</v>
          </cell>
          <cell r="I99">
            <v>29904</v>
          </cell>
          <cell r="J99">
            <v>20880</v>
          </cell>
          <cell r="M99">
            <v>81024</v>
          </cell>
          <cell r="N99">
            <v>31658</v>
          </cell>
          <cell r="O99">
            <v>17641</v>
          </cell>
          <cell r="P99">
            <v>14936</v>
          </cell>
          <cell r="Q99">
            <v>0</v>
          </cell>
          <cell r="R99">
            <v>64235</v>
          </cell>
          <cell r="S99">
            <v>40164</v>
          </cell>
          <cell r="T99">
            <v>20160</v>
          </cell>
          <cell r="U99">
            <v>20700</v>
          </cell>
          <cell r="V99">
            <v>0</v>
          </cell>
          <cell r="W99">
            <v>81024</v>
          </cell>
          <cell r="X99">
            <v>70487</v>
          </cell>
          <cell r="Y99">
            <v>69448</v>
          </cell>
          <cell r="Z99">
            <v>48019</v>
          </cell>
          <cell r="AA99">
            <v>0</v>
          </cell>
          <cell r="AB99">
            <v>0</v>
          </cell>
          <cell r="AC99">
            <v>187954</v>
          </cell>
          <cell r="AD99">
            <v>89208</v>
          </cell>
          <cell r="AE99">
            <v>91224</v>
          </cell>
          <cell r="AF99">
            <v>64440</v>
          </cell>
          <cell r="AG99">
            <v>0</v>
          </cell>
          <cell r="AH99">
            <v>0</v>
          </cell>
          <cell r="AI99">
            <v>244872</v>
          </cell>
          <cell r="AJ99">
            <v>89994</v>
          </cell>
          <cell r="AK99">
            <v>49935</v>
          </cell>
          <cell r="AL99">
            <v>47889</v>
          </cell>
          <cell r="AM99">
            <v>136</v>
          </cell>
          <cell r="AN99">
            <v>187954</v>
          </cell>
          <cell r="AO99">
            <v>119292</v>
          </cell>
          <cell r="AP99">
            <v>61152</v>
          </cell>
          <cell r="AQ99">
            <v>64260</v>
          </cell>
          <cell r="AR99">
            <v>168</v>
          </cell>
          <cell r="AS99">
            <v>244872</v>
          </cell>
          <cell r="AT99">
            <v>279571</v>
          </cell>
          <cell r="AU99">
            <v>276866</v>
          </cell>
          <cell r="AV99">
            <v>191896</v>
          </cell>
          <cell r="AW99">
            <v>0</v>
          </cell>
          <cell r="AX99">
            <v>0</v>
          </cell>
          <cell r="AY99">
            <v>748333</v>
          </cell>
          <cell r="AZ99">
            <v>356160</v>
          </cell>
          <cell r="BA99">
            <v>359016</v>
          </cell>
          <cell r="BB99">
            <v>265860</v>
          </cell>
          <cell r="BC99">
            <v>0</v>
          </cell>
          <cell r="BD99">
            <v>0</v>
          </cell>
          <cell r="BE99">
            <v>981036</v>
          </cell>
          <cell r="BF99">
            <v>358015</v>
          </cell>
          <cell r="BG99">
            <v>194307</v>
          </cell>
          <cell r="BH99">
            <v>191231</v>
          </cell>
          <cell r="BI99">
            <v>4780</v>
          </cell>
          <cell r="BJ99">
            <v>748333</v>
          </cell>
          <cell r="BK99">
            <v>468780</v>
          </cell>
          <cell r="BL99">
            <v>241272</v>
          </cell>
          <cell r="BM99">
            <v>264768</v>
          </cell>
          <cell r="BN99">
            <v>6216</v>
          </cell>
          <cell r="BO99">
            <v>981036</v>
          </cell>
          <cell r="BP99">
            <v>175820</v>
          </cell>
          <cell r="BQ99">
            <v>176690</v>
          </cell>
          <cell r="BR99">
            <v>127204</v>
          </cell>
          <cell r="BS99">
            <v>0</v>
          </cell>
          <cell r="BT99">
            <v>0</v>
          </cell>
          <cell r="BU99">
            <v>479714</v>
          </cell>
          <cell r="BV99">
            <v>225624</v>
          </cell>
          <cell r="BW99">
            <v>239736</v>
          </cell>
          <cell r="BX99">
            <v>178380</v>
          </cell>
          <cell r="BY99">
            <v>0</v>
          </cell>
          <cell r="BZ99">
            <v>0</v>
          </cell>
          <cell r="CA99">
            <v>643740</v>
          </cell>
          <cell r="CB99">
            <v>226220</v>
          </cell>
          <cell r="CC99">
            <v>122331</v>
          </cell>
          <cell r="CD99">
            <v>126539</v>
          </cell>
          <cell r="CE99">
            <v>4624</v>
          </cell>
          <cell r="CF99">
            <v>479714</v>
          </cell>
          <cell r="CG99">
            <v>303804</v>
          </cell>
          <cell r="CH99">
            <v>156600</v>
          </cell>
          <cell r="CI99">
            <v>177288</v>
          </cell>
          <cell r="CJ99">
            <v>6048</v>
          </cell>
          <cell r="CK99">
            <v>643740</v>
          </cell>
          <cell r="CL99">
            <v>6.0666105249252755E-2</v>
          </cell>
          <cell r="CM99">
            <v>1.7804154302669684E-3</v>
          </cell>
        </row>
        <row r="100">
          <cell r="A100">
            <v>41609</v>
          </cell>
          <cell r="B100">
            <v>28903</v>
          </cell>
          <cell r="C100">
            <v>28203</v>
          </cell>
          <cell r="D100">
            <v>15167</v>
          </cell>
          <cell r="G100">
            <v>72273</v>
          </cell>
          <cell r="H100">
            <v>35952</v>
          </cell>
          <cell r="I100">
            <v>32088</v>
          </cell>
          <cell r="J100">
            <v>22500</v>
          </cell>
          <cell r="M100">
            <v>90540</v>
          </cell>
          <cell r="N100">
            <v>37008</v>
          </cell>
          <cell r="O100">
            <v>20098</v>
          </cell>
          <cell r="P100">
            <v>15167</v>
          </cell>
          <cell r="Q100">
            <v>0</v>
          </cell>
          <cell r="R100">
            <v>72273</v>
          </cell>
          <cell r="S100">
            <v>45024</v>
          </cell>
          <cell r="T100">
            <v>23016</v>
          </cell>
          <cell r="U100">
            <v>22500</v>
          </cell>
          <cell r="V100">
            <v>0</v>
          </cell>
          <cell r="W100">
            <v>90540</v>
          </cell>
          <cell r="X100">
            <v>78729</v>
          </cell>
          <cell r="Y100">
            <v>76566</v>
          </cell>
          <cell r="Z100">
            <v>47030</v>
          </cell>
          <cell r="AA100">
            <v>0</v>
          </cell>
          <cell r="AB100">
            <v>0</v>
          </cell>
          <cell r="AC100">
            <v>202325</v>
          </cell>
          <cell r="AD100">
            <v>97440</v>
          </cell>
          <cell r="AE100">
            <v>93072</v>
          </cell>
          <cell r="AF100">
            <v>65340</v>
          </cell>
          <cell r="AG100">
            <v>0</v>
          </cell>
          <cell r="AH100">
            <v>0</v>
          </cell>
          <cell r="AI100">
            <v>255852</v>
          </cell>
          <cell r="AJ100">
            <v>100428</v>
          </cell>
          <cell r="AK100">
            <v>54997</v>
          </cell>
          <cell r="AL100">
            <v>46900</v>
          </cell>
          <cell r="AM100">
            <v>0</v>
          </cell>
          <cell r="AN100">
            <v>202325</v>
          </cell>
          <cell r="AO100">
            <v>126684</v>
          </cell>
          <cell r="AP100">
            <v>64008</v>
          </cell>
          <cell r="AQ100">
            <v>65160</v>
          </cell>
          <cell r="AR100">
            <v>0</v>
          </cell>
          <cell r="AS100">
            <v>255852</v>
          </cell>
          <cell r="AT100">
            <v>281484</v>
          </cell>
          <cell r="AU100">
            <v>279564</v>
          </cell>
          <cell r="AV100">
            <v>189434</v>
          </cell>
          <cell r="AW100">
            <v>0</v>
          </cell>
          <cell r="AX100">
            <v>0</v>
          </cell>
          <cell r="AY100">
            <v>750482</v>
          </cell>
          <cell r="AZ100">
            <v>358008</v>
          </cell>
          <cell r="BA100">
            <v>360696</v>
          </cell>
          <cell r="BB100">
            <v>265500</v>
          </cell>
          <cell r="BC100">
            <v>0</v>
          </cell>
          <cell r="BD100">
            <v>0</v>
          </cell>
          <cell r="BE100">
            <v>984204</v>
          </cell>
          <cell r="BF100">
            <v>360588</v>
          </cell>
          <cell r="BG100">
            <v>196345</v>
          </cell>
          <cell r="BH100">
            <v>188769</v>
          </cell>
          <cell r="BI100">
            <v>4780</v>
          </cell>
          <cell r="BJ100">
            <v>750482</v>
          </cell>
          <cell r="BK100">
            <v>471300</v>
          </cell>
          <cell r="BL100">
            <v>242280</v>
          </cell>
          <cell r="BM100">
            <v>264408</v>
          </cell>
          <cell r="BN100">
            <v>6216</v>
          </cell>
          <cell r="BO100">
            <v>984204</v>
          </cell>
          <cell r="BP100">
            <v>204723</v>
          </cell>
          <cell r="BQ100">
            <v>204893</v>
          </cell>
          <cell r="BR100">
            <v>142371</v>
          </cell>
          <cell r="BS100">
            <v>0</v>
          </cell>
          <cell r="BT100">
            <v>0</v>
          </cell>
          <cell r="BU100">
            <v>551987</v>
          </cell>
          <cell r="BV100">
            <v>261576</v>
          </cell>
          <cell r="BW100">
            <v>271824</v>
          </cell>
          <cell r="BX100">
            <v>200880</v>
          </cell>
          <cell r="BY100">
            <v>0</v>
          </cell>
          <cell r="BZ100">
            <v>0</v>
          </cell>
          <cell r="CA100">
            <v>734280</v>
          </cell>
          <cell r="CB100">
            <v>263228</v>
          </cell>
          <cell r="CC100">
            <v>142429</v>
          </cell>
          <cell r="CD100">
            <v>141706</v>
          </cell>
          <cell r="CE100">
            <v>4624</v>
          </cell>
          <cell r="CF100">
            <v>551987</v>
          </cell>
          <cell r="CG100">
            <v>348828</v>
          </cell>
          <cell r="CH100">
            <v>179616</v>
          </cell>
          <cell r="CI100">
            <v>199788</v>
          </cell>
          <cell r="CJ100">
            <v>6048</v>
          </cell>
          <cell r="CK100">
            <v>734280</v>
          </cell>
          <cell r="CL100">
            <v>3.0645713307854594E-2</v>
          </cell>
          <cell r="CM100">
            <v>3.6258755665430575E-2</v>
          </cell>
        </row>
        <row r="101">
          <cell r="A101">
            <v>41640</v>
          </cell>
          <cell r="B101">
            <v>28830</v>
          </cell>
          <cell r="C101">
            <v>26903</v>
          </cell>
          <cell r="D101">
            <v>18280</v>
          </cell>
          <cell r="G101">
            <v>74013</v>
          </cell>
          <cell r="H101">
            <v>34104</v>
          </cell>
          <cell r="I101">
            <v>30576</v>
          </cell>
          <cell r="J101">
            <v>23760</v>
          </cell>
          <cell r="M101">
            <v>88440</v>
          </cell>
          <cell r="N101">
            <v>35518</v>
          </cell>
          <cell r="O101">
            <v>20215</v>
          </cell>
          <cell r="P101">
            <v>18280</v>
          </cell>
          <cell r="Q101">
            <v>0</v>
          </cell>
          <cell r="R101">
            <v>74013</v>
          </cell>
          <cell r="S101">
            <v>42000</v>
          </cell>
          <cell r="T101">
            <v>22680</v>
          </cell>
          <cell r="U101">
            <v>23760</v>
          </cell>
          <cell r="V101">
            <v>0</v>
          </cell>
          <cell r="W101">
            <v>88440</v>
          </cell>
          <cell r="X101">
            <v>82366</v>
          </cell>
          <cell r="Y101">
            <v>79642</v>
          </cell>
          <cell r="Z101">
            <v>48513</v>
          </cell>
          <cell r="AA101">
            <v>0</v>
          </cell>
          <cell r="AB101">
            <v>0</v>
          </cell>
          <cell r="AC101">
            <v>210521</v>
          </cell>
          <cell r="AD101">
            <v>100296</v>
          </cell>
          <cell r="AE101">
            <v>92568</v>
          </cell>
          <cell r="AF101">
            <v>67140</v>
          </cell>
          <cell r="AG101">
            <v>0</v>
          </cell>
          <cell r="AH101">
            <v>0</v>
          </cell>
          <cell r="AI101">
            <v>260004</v>
          </cell>
          <cell r="AJ101">
            <v>104184</v>
          </cell>
          <cell r="AK101">
            <v>57954</v>
          </cell>
          <cell r="AL101">
            <v>48383</v>
          </cell>
          <cell r="AM101">
            <v>0</v>
          </cell>
          <cell r="AN101">
            <v>210521</v>
          </cell>
          <cell r="AO101">
            <v>127188</v>
          </cell>
          <cell r="AP101">
            <v>65856</v>
          </cell>
          <cell r="AQ101">
            <v>66960</v>
          </cell>
          <cell r="AR101">
            <v>0</v>
          </cell>
          <cell r="AS101">
            <v>260004</v>
          </cell>
          <cell r="AT101">
            <v>282804</v>
          </cell>
          <cell r="AU101">
            <v>278866</v>
          </cell>
          <cell r="AV101">
            <v>189986</v>
          </cell>
          <cell r="AW101">
            <v>0</v>
          </cell>
          <cell r="AX101">
            <v>0</v>
          </cell>
          <cell r="AY101">
            <v>751656</v>
          </cell>
          <cell r="AZ101">
            <v>358176</v>
          </cell>
          <cell r="BA101">
            <v>360864</v>
          </cell>
          <cell r="BB101">
            <v>267120</v>
          </cell>
          <cell r="BC101">
            <v>0</v>
          </cell>
          <cell r="BD101">
            <v>0</v>
          </cell>
          <cell r="BE101">
            <v>986160</v>
          </cell>
          <cell r="BF101">
            <v>360678</v>
          </cell>
          <cell r="BG101">
            <v>196877</v>
          </cell>
          <cell r="BH101">
            <v>189321</v>
          </cell>
          <cell r="BI101">
            <v>4780</v>
          </cell>
          <cell r="BJ101">
            <v>751656</v>
          </cell>
          <cell r="BK101">
            <v>470964</v>
          </cell>
          <cell r="BL101">
            <v>242952</v>
          </cell>
          <cell r="BM101">
            <v>266028</v>
          </cell>
          <cell r="BN101">
            <v>6216</v>
          </cell>
          <cell r="BO101">
            <v>986160</v>
          </cell>
          <cell r="BP101">
            <v>233553</v>
          </cell>
          <cell r="BQ101">
            <v>231796</v>
          </cell>
          <cell r="BR101">
            <v>160651</v>
          </cell>
          <cell r="BS101">
            <v>0</v>
          </cell>
          <cell r="BT101">
            <v>0</v>
          </cell>
          <cell r="BU101">
            <v>626000</v>
          </cell>
          <cell r="BV101">
            <v>295680</v>
          </cell>
          <cell r="BW101">
            <v>302400</v>
          </cell>
          <cell r="BX101">
            <v>224640</v>
          </cell>
          <cell r="BY101">
            <v>0</v>
          </cell>
          <cell r="BZ101">
            <v>0</v>
          </cell>
          <cell r="CA101">
            <v>822720</v>
          </cell>
          <cell r="CB101">
            <v>298746</v>
          </cell>
          <cell r="CC101">
            <v>162644</v>
          </cell>
          <cell r="CD101">
            <v>159986</v>
          </cell>
          <cell r="CE101">
            <v>4624</v>
          </cell>
          <cell r="CF101">
            <v>626000</v>
          </cell>
          <cell r="CG101">
            <v>390828</v>
          </cell>
          <cell r="CH101">
            <v>202296</v>
          </cell>
          <cell r="CI101">
            <v>223548</v>
          </cell>
          <cell r="CJ101">
            <v>6048</v>
          </cell>
          <cell r="CK101">
            <v>822720</v>
          </cell>
          <cell r="CL101">
            <v>1.6117739123271857E-2</v>
          </cell>
          <cell r="CM101">
            <v>2.2616900235881809E-2</v>
          </cell>
        </row>
        <row r="102">
          <cell r="A102">
            <v>41671</v>
          </cell>
          <cell r="B102">
            <v>21456</v>
          </cell>
          <cell r="C102">
            <v>24810</v>
          </cell>
          <cell r="D102">
            <v>15525</v>
          </cell>
          <cell r="G102">
            <v>61791</v>
          </cell>
          <cell r="H102">
            <v>25032</v>
          </cell>
          <cell r="I102">
            <v>28056</v>
          </cell>
          <cell r="J102">
            <v>20160</v>
          </cell>
          <cell r="M102">
            <v>73248</v>
          </cell>
          <cell r="N102">
            <v>31107</v>
          </cell>
          <cell r="O102">
            <v>15159</v>
          </cell>
          <cell r="P102">
            <v>15525</v>
          </cell>
          <cell r="Q102">
            <v>0</v>
          </cell>
          <cell r="R102">
            <v>61791</v>
          </cell>
          <cell r="S102">
            <v>36120</v>
          </cell>
          <cell r="T102">
            <v>16968</v>
          </cell>
          <cell r="U102">
            <v>20160</v>
          </cell>
          <cell r="V102">
            <v>0</v>
          </cell>
          <cell r="W102">
            <v>73248</v>
          </cell>
          <cell r="X102">
            <v>79189</v>
          </cell>
          <cell r="Y102">
            <v>79916</v>
          </cell>
          <cell r="Z102">
            <v>48972</v>
          </cell>
          <cell r="AA102">
            <v>0</v>
          </cell>
          <cell r="AB102">
            <v>0</v>
          </cell>
          <cell r="AC102">
            <v>208077</v>
          </cell>
          <cell r="AD102">
            <v>95088</v>
          </cell>
          <cell r="AE102">
            <v>90720</v>
          </cell>
          <cell r="AF102">
            <v>66420</v>
          </cell>
          <cell r="AG102">
            <v>0</v>
          </cell>
          <cell r="AH102">
            <v>0</v>
          </cell>
          <cell r="AI102">
            <v>252228</v>
          </cell>
          <cell r="AJ102">
            <v>103633</v>
          </cell>
          <cell r="AK102">
            <v>55472</v>
          </cell>
          <cell r="AL102">
            <v>48972</v>
          </cell>
          <cell r="AM102">
            <v>0</v>
          </cell>
          <cell r="AN102">
            <v>208077</v>
          </cell>
          <cell r="AO102">
            <v>123144</v>
          </cell>
          <cell r="AP102">
            <v>62664</v>
          </cell>
          <cell r="AQ102">
            <v>66420</v>
          </cell>
          <cell r="AR102">
            <v>0</v>
          </cell>
          <cell r="AS102">
            <v>252228</v>
          </cell>
          <cell r="AT102">
            <v>281875</v>
          </cell>
          <cell r="AU102">
            <v>281096</v>
          </cell>
          <cell r="AV102">
            <v>191738</v>
          </cell>
          <cell r="AW102">
            <v>0</v>
          </cell>
          <cell r="AX102">
            <v>0</v>
          </cell>
          <cell r="AY102">
            <v>754709</v>
          </cell>
          <cell r="AZ102">
            <v>354648</v>
          </cell>
          <cell r="BA102">
            <v>361536</v>
          </cell>
          <cell r="BB102">
            <v>267120</v>
          </cell>
          <cell r="BC102">
            <v>0</v>
          </cell>
          <cell r="BD102">
            <v>0</v>
          </cell>
          <cell r="BE102">
            <v>983304</v>
          </cell>
          <cell r="BF102">
            <v>362592</v>
          </cell>
          <cell r="BG102">
            <v>196420</v>
          </cell>
          <cell r="BH102">
            <v>191073</v>
          </cell>
          <cell r="BI102">
            <v>4624</v>
          </cell>
          <cell r="BJ102">
            <v>754709</v>
          </cell>
          <cell r="BK102">
            <v>469956</v>
          </cell>
          <cell r="BL102">
            <v>241272</v>
          </cell>
          <cell r="BM102">
            <v>266028</v>
          </cell>
          <cell r="BN102">
            <v>6048</v>
          </cell>
          <cell r="BO102">
            <v>983304</v>
          </cell>
          <cell r="BP102">
            <v>255009</v>
          </cell>
          <cell r="BQ102">
            <v>256606</v>
          </cell>
          <cell r="BR102">
            <v>176176</v>
          </cell>
          <cell r="BS102">
            <v>0</v>
          </cell>
          <cell r="BT102">
            <v>0</v>
          </cell>
          <cell r="BU102">
            <v>687791</v>
          </cell>
          <cell r="BV102">
            <v>320712</v>
          </cell>
          <cell r="BW102">
            <v>330456</v>
          </cell>
          <cell r="BX102">
            <v>244800</v>
          </cell>
          <cell r="BY102">
            <v>0</v>
          </cell>
          <cell r="BZ102">
            <v>0</v>
          </cell>
          <cell r="CA102">
            <v>895968</v>
          </cell>
          <cell r="CB102">
            <v>329853</v>
          </cell>
          <cell r="CC102">
            <v>177803</v>
          </cell>
          <cell r="CD102">
            <v>175511</v>
          </cell>
          <cell r="CE102">
            <v>4624</v>
          </cell>
          <cell r="CF102">
            <v>687791</v>
          </cell>
          <cell r="CG102">
            <v>426948</v>
          </cell>
          <cell r="CH102">
            <v>219264</v>
          </cell>
          <cell r="CI102">
            <v>243708</v>
          </cell>
          <cell r="CJ102">
            <v>6048</v>
          </cell>
          <cell r="CK102">
            <v>895968</v>
          </cell>
          <cell r="CL102">
            <v>5.1976573938506521E-2</v>
          </cell>
          <cell r="CM102">
            <v>-3.7527593818984517E-2</v>
          </cell>
        </row>
        <row r="103">
          <cell r="A103">
            <v>41699</v>
          </cell>
          <cell r="B103">
            <v>24819</v>
          </cell>
          <cell r="C103">
            <v>25029</v>
          </cell>
          <cell r="D103">
            <v>15716</v>
          </cell>
          <cell r="G103">
            <v>65564</v>
          </cell>
          <cell r="H103">
            <v>30306</v>
          </cell>
          <cell r="I103">
            <v>31248</v>
          </cell>
          <cell r="J103">
            <v>22320</v>
          </cell>
          <cell r="M103">
            <v>83874</v>
          </cell>
          <cell r="N103">
            <v>31765</v>
          </cell>
          <cell r="O103">
            <v>17784</v>
          </cell>
          <cell r="P103">
            <v>15864</v>
          </cell>
          <cell r="Q103">
            <v>151</v>
          </cell>
          <cell r="R103">
            <v>65564</v>
          </cell>
          <cell r="S103">
            <v>39984</v>
          </cell>
          <cell r="T103">
            <v>21000</v>
          </cell>
          <cell r="U103">
            <v>22656</v>
          </cell>
          <cell r="V103">
            <v>234</v>
          </cell>
          <cell r="W103">
            <v>83874</v>
          </cell>
          <cell r="X103">
            <v>75105</v>
          </cell>
          <cell r="Y103">
            <v>76742</v>
          </cell>
          <cell r="Z103">
            <v>49521</v>
          </cell>
          <cell r="AA103">
            <v>0</v>
          </cell>
          <cell r="AB103">
            <v>0</v>
          </cell>
          <cell r="AC103">
            <v>201368</v>
          </cell>
          <cell r="AD103">
            <v>89442</v>
          </cell>
          <cell r="AE103">
            <v>89880</v>
          </cell>
          <cell r="AF103">
            <v>66240</v>
          </cell>
          <cell r="AG103">
            <v>0</v>
          </cell>
          <cell r="AH103">
            <v>0</v>
          </cell>
          <cell r="AI103">
            <v>245562</v>
          </cell>
          <cell r="AJ103">
            <v>98390</v>
          </cell>
          <cell r="AK103">
            <v>53158</v>
          </cell>
          <cell r="AL103">
            <v>49669</v>
          </cell>
          <cell r="AM103">
            <v>151</v>
          </cell>
          <cell r="AN103">
            <v>201368</v>
          </cell>
          <cell r="AO103">
            <v>118104</v>
          </cell>
          <cell r="AP103">
            <v>60648</v>
          </cell>
          <cell r="AQ103">
            <v>66576</v>
          </cell>
          <cell r="AR103">
            <v>234</v>
          </cell>
          <cell r="AS103">
            <v>245562</v>
          </cell>
          <cell r="AT103">
            <v>279828</v>
          </cell>
          <cell r="AU103">
            <v>281635</v>
          </cell>
          <cell r="AV103">
            <v>191892</v>
          </cell>
          <cell r="AW103">
            <v>0</v>
          </cell>
          <cell r="AX103">
            <v>0</v>
          </cell>
          <cell r="AY103">
            <v>753355</v>
          </cell>
          <cell r="AZ103">
            <v>351018</v>
          </cell>
          <cell r="BA103">
            <v>361704</v>
          </cell>
          <cell r="BB103">
            <v>267120</v>
          </cell>
          <cell r="BC103">
            <v>0</v>
          </cell>
          <cell r="BD103">
            <v>0</v>
          </cell>
          <cell r="BE103">
            <v>979842</v>
          </cell>
          <cell r="BF103">
            <v>361618</v>
          </cell>
          <cell r="BG103">
            <v>195587</v>
          </cell>
          <cell r="BH103">
            <v>191375</v>
          </cell>
          <cell r="BI103">
            <v>4775</v>
          </cell>
          <cell r="BJ103">
            <v>753355</v>
          </cell>
          <cell r="BK103">
            <v>466932</v>
          </cell>
          <cell r="BL103">
            <v>240264</v>
          </cell>
          <cell r="BM103">
            <v>266364</v>
          </cell>
          <cell r="BN103">
            <v>6282</v>
          </cell>
          <cell r="BO103">
            <v>979842</v>
          </cell>
          <cell r="BP103">
            <v>279828</v>
          </cell>
          <cell r="BQ103">
            <v>281635</v>
          </cell>
          <cell r="BR103">
            <v>191892</v>
          </cell>
          <cell r="BS103">
            <v>0</v>
          </cell>
          <cell r="BT103">
            <v>0</v>
          </cell>
          <cell r="BU103">
            <v>753355</v>
          </cell>
          <cell r="BV103">
            <v>351018</v>
          </cell>
          <cell r="BW103">
            <v>361704</v>
          </cell>
          <cell r="BX103">
            <v>267120</v>
          </cell>
          <cell r="BY103">
            <v>0</v>
          </cell>
          <cell r="BZ103">
            <v>0</v>
          </cell>
          <cell r="CA103">
            <v>979842</v>
          </cell>
          <cell r="CB103">
            <v>361618</v>
          </cell>
          <cell r="CC103">
            <v>195587</v>
          </cell>
          <cell r="CD103">
            <v>191375</v>
          </cell>
          <cell r="CE103">
            <v>4775</v>
          </cell>
          <cell r="CF103">
            <v>753355</v>
          </cell>
          <cell r="CG103">
            <v>466932</v>
          </cell>
          <cell r="CH103">
            <v>240264</v>
          </cell>
          <cell r="CI103">
            <v>266364</v>
          </cell>
          <cell r="CJ103">
            <v>6282</v>
          </cell>
          <cell r="CK103">
            <v>979842</v>
          </cell>
          <cell r="CL103">
            <v>-2.0233718879823059E-2</v>
          </cell>
          <cell r="CM103">
            <v>-3.9640010992030739E-2</v>
          </cell>
        </row>
        <row r="104">
          <cell r="A104">
            <v>41730</v>
          </cell>
          <cell r="B104">
            <v>24054</v>
          </cell>
          <cell r="C104">
            <v>25828</v>
          </cell>
          <cell r="D104">
            <v>16438</v>
          </cell>
          <cell r="G104">
            <v>66320</v>
          </cell>
          <cell r="H104">
            <v>28224</v>
          </cell>
          <cell r="I104">
            <v>30240</v>
          </cell>
          <cell r="J104">
            <v>22320</v>
          </cell>
          <cell r="M104">
            <v>80784</v>
          </cell>
          <cell r="N104">
            <v>32613</v>
          </cell>
          <cell r="O104">
            <v>18103</v>
          </cell>
          <cell r="P104">
            <v>15604</v>
          </cell>
          <cell r="Q104">
            <v>0</v>
          </cell>
          <cell r="R104">
            <v>66320</v>
          </cell>
          <cell r="S104">
            <v>38976</v>
          </cell>
          <cell r="T104">
            <v>20568</v>
          </cell>
          <cell r="U104">
            <v>21240</v>
          </cell>
          <cell r="V104">
            <v>0</v>
          </cell>
          <cell r="W104">
            <v>80784</v>
          </cell>
          <cell r="X104">
            <v>70329</v>
          </cell>
          <cell r="Y104">
            <v>75667</v>
          </cell>
          <cell r="Z104">
            <v>47679</v>
          </cell>
          <cell r="AA104">
            <v>0</v>
          </cell>
          <cell r="AB104">
            <v>0</v>
          </cell>
          <cell r="AC104">
            <v>193675</v>
          </cell>
          <cell r="AD104">
            <v>83562</v>
          </cell>
          <cell r="AE104">
            <v>89544</v>
          </cell>
          <cell r="AF104">
            <v>64800</v>
          </cell>
          <cell r="AG104">
            <v>0</v>
          </cell>
          <cell r="AH104">
            <v>0</v>
          </cell>
          <cell r="AI104">
            <v>237906</v>
          </cell>
          <cell r="AJ104">
            <v>95485</v>
          </cell>
          <cell r="AK104">
            <v>51046</v>
          </cell>
          <cell r="AL104">
            <v>46993</v>
          </cell>
          <cell r="AM104">
            <v>151</v>
          </cell>
          <cell r="AN104">
            <v>193675</v>
          </cell>
          <cell r="AO104">
            <v>115080</v>
          </cell>
          <cell r="AP104">
            <v>58536</v>
          </cell>
          <cell r="AQ104">
            <v>64056</v>
          </cell>
          <cell r="AR104">
            <v>234</v>
          </cell>
          <cell r="AS104">
            <v>237906</v>
          </cell>
          <cell r="AT104">
            <v>280093</v>
          </cell>
          <cell r="AU104">
            <v>283491</v>
          </cell>
          <cell r="AV104">
            <v>192472</v>
          </cell>
          <cell r="AW104">
            <v>0</v>
          </cell>
          <cell r="AX104">
            <v>0</v>
          </cell>
          <cell r="AY104">
            <v>756056</v>
          </cell>
          <cell r="AZ104">
            <v>349674</v>
          </cell>
          <cell r="BA104">
            <v>361872</v>
          </cell>
          <cell r="BB104">
            <v>265320</v>
          </cell>
          <cell r="BC104">
            <v>0</v>
          </cell>
          <cell r="BD104">
            <v>0</v>
          </cell>
          <cell r="BE104">
            <v>976866</v>
          </cell>
          <cell r="BF104">
            <v>362578</v>
          </cell>
          <cell r="BG104">
            <v>196932</v>
          </cell>
          <cell r="BH104">
            <v>191771</v>
          </cell>
          <cell r="BI104">
            <v>4775</v>
          </cell>
          <cell r="BJ104">
            <v>756056</v>
          </cell>
          <cell r="BK104">
            <v>465540</v>
          </cell>
          <cell r="BL104">
            <v>240480</v>
          </cell>
          <cell r="BM104">
            <v>264564</v>
          </cell>
          <cell r="BN104">
            <v>6282</v>
          </cell>
          <cell r="BO104">
            <v>976866</v>
          </cell>
          <cell r="BP104">
            <v>24054</v>
          </cell>
          <cell r="BQ104">
            <v>25828</v>
          </cell>
          <cell r="BR104">
            <v>16438</v>
          </cell>
          <cell r="BS104">
            <v>0</v>
          </cell>
          <cell r="BT104">
            <v>0</v>
          </cell>
          <cell r="BU104">
            <v>66320</v>
          </cell>
          <cell r="BV104">
            <v>28224</v>
          </cell>
          <cell r="BW104">
            <v>30240</v>
          </cell>
          <cell r="BX104">
            <v>22320</v>
          </cell>
          <cell r="BY104">
            <v>0</v>
          </cell>
          <cell r="BZ104">
            <v>0</v>
          </cell>
          <cell r="CA104">
            <v>80784</v>
          </cell>
          <cell r="CB104">
            <v>32613</v>
          </cell>
          <cell r="CC104">
            <v>18103</v>
          </cell>
          <cell r="CD104">
            <v>15604</v>
          </cell>
          <cell r="CE104">
            <v>0</v>
          </cell>
          <cell r="CF104">
            <v>66320</v>
          </cell>
          <cell r="CG104">
            <v>38976</v>
          </cell>
          <cell r="CH104">
            <v>20568</v>
          </cell>
          <cell r="CI104">
            <v>21240</v>
          </cell>
          <cell r="CJ104">
            <v>0</v>
          </cell>
          <cell r="CK104">
            <v>80784</v>
          </cell>
          <cell r="CL104">
            <v>4.2455870101699267E-2</v>
          </cell>
          <cell r="CM104">
            <v>-3.5530085959885382E-2</v>
          </cell>
        </row>
        <row r="105">
          <cell r="A105">
            <v>41760</v>
          </cell>
          <cell r="B105">
            <v>18869</v>
          </cell>
          <cell r="C105">
            <v>22765</v>
          </cell>
          <cell r="D105">
            <v>14273</v>
          </cell>
          <cell r="G105">
            <v>55907</v>
          </cell>
          <cell r="H105">
            <v>24024</v>
          </cell>
          <cell r="I105">
            <v>31080</v>
          </cell>
          <cell r="J105">
            <v>20160</v>
          </cell>
          <cell r="M105">
            <v>75264</v>
          </cell>
          <cell r="N105">
            <v>26038</v>
          </cell>
          <cell r="O105">
            <v>15596</v>
          </cell>
          <cell r="P105">
            <v>14273</v>
          </cell>
          <cell r="Q105">
            <v>0</v>
          </cell>
          <cell r="R105">
            <v>55907</v>
          </cell>
          <cell r="S105">
            <v>35784</v>
          </cell>
          <cell r="T105">
            <v>19320</v>
          </cell>
          <cell r="U105">
            <v>20160</v>
          </cell>
          <cell r="V105">
            <v>0</v>
          </cell>
          <cell r="W105">
            <v>75264</v>
          </cell>
          <cell r="X105">
            <v>67742</v>
          </cell>
          <cell r="Y105">
            <v>73622</v>
          </cell>
          <cell r="Z105">
            <v>46427</v>
          </cell>
          <cell r="AA105">
            <v>0</v>
          </cell>
          <cell r="AB105">
            <v>0</v>
          </cell>
          <cell r="AC105">
            <v>187791</v>
          </cell>
          <cell r="AD105">
            <v>82554</v>
          </cell>
          <cell r="AE105">
            <v>92568</v>
          </cell>
          <cell r="AF105">
            <v>64800</v>
          </cell>
          <cell r="AG105">
            <v>0</v>
          </cell>
          <cell r="AH105">
            <v>0</v>
          </cell>
          <cell r="AI105">
            <v>239922</v>
          </cell>
          <cell r="AJ105">
            <v>90416</v>
          </cell>
          <cell r="AK105">
            <v>51483</v>
          </cell>
          <cell r="AL105">
            <v>45741</v>
          </cell>
          <cell r="AM105">
            <v>151</v>
          </cell>
          <cell r="AN105">
            <v>187791</v>
          </cell>
          <cell r="AO105">
            <v>114744</v>
          </cell>
          <cell r="AP105">
            <v>60888</v>
          </cell>
          <cell r="AQ105">
            <v>64056</v>
          </cell>
          <cell r="AR105">
            <v>234</v>
          </cell>
          <cell r="AS105">
            <v>239922</v>
          </cell>
          <cell r="AT105">
            <v>280474</v>
          </cell>
          <cell r="AU105">
            <v>285886</v>
          </cell>
          <cell r="AV105">
            <v>192229</v>
          </cell>
          <cell r="AW105">
            <v>0</v>
          </cell>
          <cell r="AX105">
            <v>0</v>
          </cell>
          <cell r="AY105">
            <v>758589</v>
          </cell>
          <cell r="AZ105">
            <v>348834</v>
          </cell>
          <cell r="BA105">
            <v>363048</v>
          </cell>
          <cell r="BB105">
            <v>263160</v>
          </cell>
          <cell r="BC105">
            <v>0</v>
          </cell>
          <cell r="BD105">
            <v>0</v>
          </cell>
          <cell r="BE105">
            <v>975042</v>
          </cell>
          <cell r="BF105">
            <v>363996</v>
          </cell>
          <cell r="BG105">
            <v>198476</v>
          </cell>
          <cell r="BH105">
            <v>191413</v>
          </cell>
          <cell r="BI105">
            <v>4704</v>
          </cell>
          <cell r="BJ105">
            <v>758589</v>
          </cell>
          <cell r="BK105">
            <v>465708</v>
          </cell>
          <cell r="BL105">
            <v>240984</v>
          </cell>
          <cell r="BM105">
            <v>262236</v>
          </cell>
          <cell r="BN105">
            <v>6114</v>
          </cell>
          <cell r="BO105">
            <v>975042</v>
          </cell>
          <cell r="BP105">
            <v>42923</v>
          </cell>
          <cell r="BQ105">
            <v>48593</v>
          </cell>
          <cell r="BR105">
            <v>30711</v>
          </cell>
          <cell r="BS105">
            <v>0</v>
          </cell>
          <cell r="BT105">
            <v>0</v>
          </cell>
          <cell r="BU105">
            <v>122227</v>
          </cell>
          <cell r="BV105">
            <v>52248</v>
          </cell>
          <cell r="BW105">
            <v>61320</v>
          </cell>
          <cell r="BX105">
            <v>42480</v>
          </cell>
          <cell r="BY105">
            <v>0</v>
          </cell>
          <cell r="BZ105">
            <v>0</v>
          </cell>
          <cell r="CA105">
            <v>156048</v>
          </cell>
          <cell r="CB105">
            <v>58651</v>
          </cell>
          <cell r="CC105">
            <v>33699</v>
          </cell>
          <cell r="CD105">
            <v>29877</v>
          </cell>
          <cell r="CE105">
            <v>0</v>
          </cell>
          <cell r="CF105">
            <v>122227</v>
          </cell>
          <cell r="CG105">
            <v>74760</v>
          </cell>
          <cell r="CH105">
            <v>39888</v>
          </cell>
          <cell r="CI105">
            <v>41400</v>
          </cell>
          <cell r="CJ105">
            <v>0</v>
          </cell>
          <cell r="CK105">
            <v>156048</v>
          </cell>
          <cell r="CL105">
            <v>4.7457563607748998E-2</v>
          </cell>
          <cell r="CM105">
            <v>-2.3661270236612686E-2</v>
          </cell>
        </row>
        <row r="106">
          <cell r="A106">
            <v>41791</v>
          </cell>
          <cell r="B106">
            <v>18032</v>
          </cell>
          <cell r="C106">
            <v>20168</v>
          </cell>
          <cell r="D106">
            <v>14784</v>
          </cell>
          <cell r="G106">
            <v>52984</v>
          </cell>
          <cell r="H106">
            <v>23184</v>
          </cell>
          <cell r="I106">
            <v>30072</v>
          </cell>
          <cell r="J106">
            <v>20880</v>
          </cell>
          <cell r="M106">
            <v>74136</v>
          </cell>
          <cell r="N106">
            <v>23687</v>
          </cell>
          <cell r="O106">
            <v>14231</v>
          </cell>
          <cell r="P106">
            <v>14680</v>
          </cell>
          <cell r="Q106">
            <v>386</v>
          </cell>
          <cell r="R106">
            <v>52984</v>
          </cell>
          <cell r="S106">
            <v>34272</v>
          </cell>
          <cell r="T106">
            <v>18648</v>
          </cell>
          <cell r="U106">
            <v>20700</v>
          </cell>
          <cell r="V106">
            <v>516</v>
          </cell>
          <cell r="W106">
            <v>74136</v>
          </cell>
          <cell r="X106">
            <v>60955</v>
          </cell>
          <cell r="Y106">
            <v>68761</v>
          </cell>
          <cell r="Z106">
            <v>45495</v>
          </cell>
          <cell r="AA106">
            <v>0</v>
          </cell>
          <cell r="AB106">
            <v>0</v>
          </cell>
          <cell r="AC106">
            <v>175211</v>
          </cell>
          <cell r="AD106">
            <v>75432</v>
          </cell>
          <cell r="AE106">
            <v>91392</v>
          </cell>
          <cell r="AF106">
            <v>63360</v>
          </cell>
          <cell r="AG106">
            <v>0</v>
          </cell>
          <cell r="AH106">
            <v>0</v>
          </cell>
          <cell r="AI106">
            <v>230184</v>
          </cell>
          <cell r="AJ106">
            <v>82338</v>
          </cell>
          <cell r="AK106">
            <v>47930</v>
          </cell>
          <cell r="AL106">
            <v>44557</v>
          </cell>
          <cell r="AM106">
            <v>386</v>
          </cell>
          <cell r="AN106">
            <v>175211</v>
          </cell>
          <cell r="AO106">
            <v>109032</v>
          </cell>
          <cell r="AP106">
            <v>58536</v>
          </cell>
          <cell r="AQ106">
            <v>62100</v>
          </cell>
          <cell r="AR106">
            <v>516</v>
          </cell>
          <cell r="AS106">
            <v>230184</v>
          </cell>
          <cell r="AT106">
            <v>280625</v>
          </cell>
          <cell r="AU106">
            <v>288077</v>
          </cell>
          <cell r="AV106">
            <v>192512</v>
          </cell>
          <cell r="AW106">
            <v>0</v>
          </cell>
          <cell r="AX106">
            <v>0</v>
          </cell>
          <cell r="AY106">
            <v>761214</v>
          </cell>
          <cell r="AZ106">
            <v>348162</v>
          </cell>
          <cell r="BA106">
            <v>366744</v>
          </cell>
          <cell r="BB106">
            <v>262440</v>
          </cell>
          <cell r="BC106">
            <v>0</v>
          </cell>
          <cell r="BD106">
            <v>0</v>
          </cell>
          <cell r="BE106">
            <v>977346</v>
          </cell>
          <cell r="BF106">
            <v>364566</v>
          </cell>
          <cell r="BG106">
            <v>199966</v>
          </cell>
          <cell r="BH106">
            <v>191592</v>
          </cell>
          <cell r="BI106">
            <v>5090</v>
          </cell>
          <cell r="BJ106">
            <v>761214</v>
          </cell>
          <cell r="BK106">
            <v>466884</v>
          </cell>
          <cell r="BL106">
            <v>242496</v>
          </cell>
          <cell r="BM106">
            <v>261336</v>
          </cell>
          <cell r="BN106">
            <v>6630</v>
          </cell>
          <cell r="BO106">
            <v>977346</v>
          </cell>
          <cell r="BP106">
            <v>60955</v>
          </cell>
          <cell r="BQ106">
            <v>68761</v>
          </cell>
          <cell r="BR106">
            <v>45495</v>
          </cell>
          <cell r="BS106">
            <v>0</v>
          </cell>
          <cell r="BT106">
            <v>0</v>
          </cell>
          <cell r="BU106">
            <v>175211</v>
          </cell>
          <cell r="BV106">
            <v>75432</v>
          </cell>
          <cell r="BW106">
            <v>91392</v>
          </cell>
          <cell r="BX106">
            <v>63360</v>
          </cell>
          <cell r="BY106">
            <v>0</v>
          </cell>
          <cell r="BZ106">
            <v>0</v>
          </cell>
          <cell r="CA106">
            <v>230184</v>
          </cell>
          <cell r="CB106">
            <v>82338</v>
          </cell>
          <cell r="CC106">
            <v>47930</v>
          </cell>
          <cell r="CD106">
            <v>44557</v>
          </cell>
          <cell r="CE106">
            <v>386</v>
          </cell>
          <cell r="CF106">
            <v>175211</v>
          </cell>
          <cell r="CG106">
            <v>109032</v>
          </cell>
          <cell r="CH106">
            <v>58536</v>
          </cell>
          <cell r="CI106">
            <v>62100</v>
          </cell>
          <cell r="CJ106">
            <v>516</v>
          </cell>
          <cell r="CK106">
            <v>230184</v>
          </cell>
          <cell r="CL106">
            <v>5.2125737206854872E-2</v>
          </cell>
          <cell r="CM106">
            <v>3.207484129635807E-2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B366"/>
  <sheetViews>
    <sheetView showGridLines="0" tabSelected="1" zoomScale="85" zoomScaleNormal="85" zoomScaleSheetLayoutView="80" workbookViewId="0">
      <pane ySplit="5" topLeftCell="A6" activePane="bottomLeft" state="frozen"/>
      <selection pane="bottomLeft" activeCell="H327" sqref="H327"/>
    </sheetView>
  </sheetViews>
  <sheetFormatPr defaultRowHeight="15.5" outlineLevelRow="1"/>
  <cols>
    <col min="1" max="1" width="3.36328125" style="3" customWidth="1"/>
    <col min="2" max="2" width="4.6328125" style="1" customWidth="1"/>
    <col min="3" max="3" width="6.36328125" style="1" customWidth="1"/>
    <col min="4" max="4" width="9.54296875" style="1" customWidth="1"/>
    <col min="5" max="5" width="3.90625" style="1" customWidth="1"/>
    <col min="6" max="6" width="10.90625" style="2" customWidth="1"/>
    <col min="7" max="7" width="10.90625" style="1" customWidth="1"/>
    <col min="8" max="8" width="10.90625" style="2" customWidth="1"/>
    <col min="9" max="9" width="10.90625" style="1" customWidth="1"/>
    <col min="10" max="10" width="10.90625" style="2" customWidth="1"/>
    <col min="11" max="11" width="10.90625" style="1" customWidth="1"/>
    <col min="12" max="12" width="10.90625" style="2" customWidth="1"/>
    <col min="13" max="15" width="10.90625" style="1" customWidth="1"/>
    <col min="16" max="16" width="10.90625" style="2" customWidth="1"/>
    <col min="17" max="17" width="10.90625" style="1" customWidth="1"/>
    <col min="18" max="18" width="5.36328125" style="1" bestFit="1" customWidth="1"/>
    <col min="19" max="19" width="10.90625" style="1" customWidth="1"/>
    <col min="20" max="20" width="10.90625" style="2" customWidth="1"/>
    <col min="21" max="23" width="10.90625" style="1" customWidth="1"/>
    <col min="24" max="24" width="10.90625" style="2" customWidth="1"/>
    <col min="25" max="27" width="10.90625" style="1" customWidth="1"/>
    <col min="28" max="28" width="10.453125" style="1" customWidth="1"/>
    <col min="29" max="251" width="8.7265625" style="1"/>
    <col min="252" max="252" width="3.36328125" style="1" customWidth="1"/>
    <col min="253" max="253" width="4.6328125" style="1" customWidth="1"/>
    <col min="254" max="254" width="6.36328125" style="1" customWidth="1"/>
    <col min="255" max="255" width="9.54296875" style="1" customWidth="1"/>
    <col min="256" max="256" width="3.90625" style="1" customWidth="1"/>
    <col min="257" max="268" width="10.90625" style="1" customWidth="1"/>
    <col min="269" max="269" width="5.36328125" style="1" bestFit="1" customWidth="1"/>
    <col min="270" max="278" width="10.90625" style="1" customWidth="1"/>
    <col min="279" max="279" width="2.54296875" style="1" customWidth="1"/>
    <col min="280" max="280" width="12" style="1" bestFit="1" customWidth="1"/>
    <col min="281" max="281" width="11.6328125" style="1" bestFit="1" customWidth="1"/>
    <col min="282" max="507" width="8.7265625" style="1"/>
    <col min="508" max="508" width="3.36328125" style="1" customWidth="1"/>
    <col min="509" max="509" width="4.6328125" style="1" customWidth="1"/>
    <col min="510" max="510" width="6.36328125" style="1" customWidth="1"/>
    <col min="511" max="511" width="9.54296875" style="1" customWidth="1"/>
    <col min="512" max="512" width="3.90625" style="1" customWidth="1"/>
    <col min="513" max="524" width="10.90625" style="1" customWidth="1"/>
    <col min="525" max="525" width="5.36328125" style="1" bestFit="1" customWidth="1"/>
    <col min="526" max="534" width="10.90625" style="1" customWidth="1"/>
    <col min="535" max="535" width="2.54296875" style="1" customWidth="1"/>
    <col min="536" max="536" width="12" style="1" bestFit="1" customWidth="1"/>
    <col min="537" max="537" width="11.6328125" style="1" bestFit="1" customWidth="1"/>
    <col min="538" max="763" width="8.7265625" style="1"/>
    <col min="764" max="764" width="3.36328125" style="1" customWidth="1"/>
    <col min="765" max="765" width="4.6328125" style="1" customWidth="1"/>
    <col min="766" max="766" width="6.36328125" style="1" customWidth="1"/>
    <col min="767" max="767" width="9.54296875" style="1" customWidth="1"/>
    <col min="768" max="768" width="3.90625" style="1" customWidth="1"/>
    <col min="769" max="780" width="10.90625" style="1" customWidth="1"/>
    <col min="781" max="781" width="5.36328125" style="1" bestFit="1" customWidth="1"/>
    <col min="782" max="790" width="10.90625" style="1" customWidth="1"/>
    <col min="791" max="791" width="2.54296875" style="1" customWidth="1"/>
    <col min="792" max="792" width="12" style="1" bestFit="1" customWidth="1"/>
    <col min="793" max="793" width="11.6328125" style="1" bestFit="1" customWidth="1"/>
    <col min="794" max="1019" width="8.7265625" style="1"/>
    <col min="1020" max="1020" width="3.36328125" style="1" customWidth="1"/>
    <col min="1021" max="1021" width="4.6328125" style="1" customWidth="1"/>
    <col min="1022" max="1022" width="6.36328125" style="1" customWidth="1"/>
    <col min="1023" max="1023" width="9.54296875" style="1" customWidth="1"/>
    <col min="1024" max="1024" width="3.90625" style="1" customWidth="1"/>
    <col min="1025" max="1036" width="10.90625" style="1" customWidth="1"/>
    <col min="1037" max="1037" width="5.36328125" style="1" bestFit="1" customWidth="1"/>
    <col min="1038" max="1046" width="10.90625" style="1" customWidth="1"/>
    <col min="1047" max="1047" width="2.54296875" style="1" customWidth="1"/>
    <col min="1048" max="1048" width="12" style="1" bestFit="1" customWidth="1"/>
    <col min="1049" max="1049" width="11.6328125" style="1" bestFit="1" customWidth="1"/>
    <col min="1050" max="1275" width="8.7265625" style="1"/>
    <col min="1276" max="1276" width="3.36328125" style="1" customWidth="1"/>
    <col min="1277" max="1277" width="4.6328125" style="1" customWidth="1"/>
    <col min="1278" max="1278" width="6.36328125" style="1" customWidth="1"/>
    <col min="1279" max="1279" width="9.54296875" style="1" customWidth="1"/>
    <col min="1280" max="1280" width="3.90625" style="1" customWidth="1"/>
    <col min="1281" max="1292" width="10.90625" style="1" customWidth="1"/>
    <col min="1293" max="1293" width="5.36328125" style="1" bestFit="1" customWidth="1"/>
    <col min="1294" max="1302" width="10.90625" style="1" customWidth="1"/>
    <col min="1303" max="1303" width="2.54296875" style="1" customWidth="1"/>
    <col min="1304" max="1304" width="12" style="1" bestFit="1" customWidth="1"/>
    <col min="1305" max="1305" width="11.6328125" style="1" bestFit="1" customWidth="1"/>
    <col min="1306" max="1531" width="8.7265625" style="1"/>
    <col min="1532" max="1532" width="3.36328125" style="1" customWidth="1"/>
    <col min="1533" max="1533" width="4.6328125" style="1" customWidth="1"/>
    <col min="1534" max="1534" width="6.36328125" style="1" customWidth="1"/>
    <col min="1535" max="1535" width="9.54296875" style="1" customWidth="1"/>
    <col min="1536" max="1536" width="3.90625" style="1" customWidth="1"/>
    <col min="1537" max="1548" width="10.90625" style="1" customWidth="1"/>
    <col min="1549" max="1549" width="5.36328125" style="1" bestFit="1" customWidth="1"/>
    <col min="1550" max="1558" width="10.90625" style="1" customWidth="1"/>
    <col min="1559" max="1559" width="2.54296875" style="1" customWidth="1"/>
    <col min="1560" max="1560" width="12" style="1" bestFit="1" customWidth="1"/>
    <col min="1561" max="1561" width="11.6328125" style="1" bestFit="1" customWidth="1"/>
    <col min="1562" max="1787" width="8.7265625" style="1"/>
    <col min="1788" max="1788" width="3.36328125" style="1" customWidth="1"/>
    <col min="1789" max="1789" width="4.6328125" style="1" customWidth="1"/>
    <col min="1790" max="1790" width="6.36328125" style="1" customWidth="1"/>
    <col min="1791" max="1791" width="9.54296875" style="1" customWidth="1"/>
    <col min="1792" max="1792" width="3.90625" style="1" customWidth="1"/>
    <col min="1793" max="1804" width="10.90625" style="1" customWidth="1"/>
    <col min="1805" max="1805" width="5.36328125" style="1" bestFit="1" customWidth="1"/>
    <col min="1806" max="1814" width="10.90625" style="1" customWidth="1"/>
    <col min="1815" max="1815" width="2.54296875" style="1" customWidth="1"/>
    <col min="1816" max="1816" width="12" style="1" bestFit="1" customWidth="1"/>
    <col min="1817" max="1817" width="11.6328125" style="1" bestFit="1" customWidth="1"/>
    <col min="1818" max="2043" width="8.7265625" style="1"/>
    <col min="2044" max="2044" width="3.36328125" style="1" customWidth="1"/>
    <col min="2045" max="2045" width="4.6328125" style="1" customWidth="1"/>
    <col min="2046" max="2046" width="6.36328125" style="1" customWidth="1"/>
    <col min="2047" max="2047" width="9.54296875" style="1" customWidth="1"/>
    <col min="2048" max="2048" width="3.90625" style="1" customWidth="1"/>
    <col min="2049" max="2060" width="10.90625" style="1" customWidth="1"/>
    <col min="2061" max="2061" width="5.36328125" style="1" bestFit="1" customWidth="1"/>
    <col min="2062" max="2070" width="10.90625" style="1" customWidth="1"/>
    <col min="2071" max="2071" width="2.54296875" style="1" customWidth="1"/>
    <col min="2072" max="2072" width="12" style="1" bestFit="1" customWidth="1"/>
    <col min="2073" max="2073" width="11.6328125" style="1" bestFit="1" customWidth="1"/>
    <col min="2074" max="2299" width="8.7265625" style="1"/>
    <col min="2300" max="2300" width="3.36328125" style="1" customWidth="1"/>
    <col min="2301" max="2301" width="4.6328125" style="1" customWidth="1"/>
    <col min="2302" max="2302" width="6.36328125" style="1" customWidth="1"/>
    <col min="2303" max="2303" width="9.54296875" style="1" customWidth="1"/>
    <col min="2304" max="2304" width="3.90625" style="1" customWidth="1"/>
    <col min="2305" max="2316" width="10.90625" style="1" customWidth="1"/>
    <col min="2317" max="2317" width="5.36328125" style="1" bestFit="1" customWidth="1"/>
    <col min="2318" max="2326" width="10.90625" style="1" customWidth="1"/>
    <col min="2327" max="2327" width="2.54296875" style="1" customWidth="1"/>
    <col min="2328" max="2328" width="12" style="1" bestFit="1" customWidth="1"/>
    <col min="2329" max="2329" width="11.6328125" style="1" bestFit="1" customWidth="1"/>
    <col min="2330" max="2555" width="8.7265625" style="1"/>
    <col min="2556" max="2556" width="3.36328125" style="1" customWidth="1"/>
    <col min="2557" max="2557" width="4.6328125" style="1" customWidth="1"/>
    <col min="2558" max="2558" width="6.36328125" style="1" customWidth="1"/>
    <col min="2559" max="2559" width="9.54296875" style="1" customWidth="1"/>
    <col min="2560" max="2560" width="3.90625" style="1" customWidth="1"/>
    <col min="2561" max="2572" width="10.90625" style="1" customWidth="1"/>
    <col min="2573" max="2573" width="5.36328125" style="1" bestFit="1" customWidth="1"/>
    <col min="2574" max="2582" width="10.90625" style="1" customWidth="1"/>
    <col min="2583" max="2583" width="2.54296875" style="1" customWidth="1"/>
    <col min="2584" max="2584" width="12" style="1" bestFit="1" customWidth="1"/>
    <col min="2585" max="2585" width="11.6328125" style="1" bestFit="1" customWidth="1"/>
    <col min="2586" max="2811" width="8.7265625" style="1"/>
    <col min="2812" max="2812" width="3.36328125" style="1" customWidth="1"/>
    <col min="2813" max="2813" width="4.6328125" style="1" customWidth="1"/>
    <col min="2814" max="2814" width="6.36328125" style="1" customWidth="1"/>
    <col min="2815" max="2815" width="9.54296875" style="1" customWidth="1"/>
    <col min="2816" max="2816" width="3.90625" style="1" customWidth="1"/>
    <col min="2817" max="2828" width="10.90625" style="1" customWidth="1"/>
    <col min="2829" max="2829" width="5.36328125" style="1" bestFit="1" customWidth="1"/>
    <col min="2830" max="2838" width="10.90625" style="1" customWidth="1"/>
    <col min="2839" max="2839" width="2.54296875" style="1" customWidth="1"/>
    <col min="2840" max="2840" width="12" style="1" bestFit="1" customWidth="1"/>
    <col min="2841" max="2841" width="11.6328125" style="1" bestFit="1" customWidth="1"/>
    <col min="2842" max="3067" width="8.7265625" style="1"/>
    <col min="3068" max="3068" width="3.36328125" style="1" customWidth="1"/>
    <col min="3069" max="3069" width="4.6328125" style="1" customWidth="1"/>
    <col min="3070" max="3070" width="6.36328125" style="1" customWidth="1"/>
    <col min="3071" max="3071" width="9.54296875" style="1" customWidth="1"/>
    <col min="3072" max="3072" width="3.90625" style="1" customWidth="1"/>
    <col min="3073" max="3084" width="10.90625" style="1" customWidth="1"/>
    <col min="3085" max="3085" width="5.36328125" style="1" bestFit="1" customWidth="1"/>
    <col min="3086" max="3094" width="10.90625" style="1" customWidth="1"/>
    <col min="3095" max="3095" width="2.54296875" style="1" customWidth="1"/>
    <col min="3096" max="3096" width="12" style="1" bestFit="1" customWidth="1"/>
    <col min="3097" max="3097" width="11.6328125" style="1" bestFit="1" customWidth="1"/>
    <col min="3098" max="3323" width="8.7265625" style="1"/>
    <col min="3324" max="3324" width="3.36328125" style="1" customWidth="1"/>
    <col min="3325" max="3325" width="4.6328125" style="1" customWidth="1"/>
    <col min="3326" max="3326" width="6.36328125" style="1" customWidth="1"/>
    <col min="3327" max="3327" width="9.54296875" style="1" customWidth="1"/>
    <col min="3328" max="3328" width="3.90625" style="1" customWidth="1"/>
    <col min="3329" max="3340" width="10.90625" style="1" customWidth="1"/>
    <col min="3341" max="3341" width="5.36328125" style="1" bestFit="1" customWidth="1"/>
    <col min="3342" max="3350" width="10.90625" style="1" customWidth="1"/>
    <col min="3351" max="3351" width="2.54296875" style="1" customWidth="1"/>
    <col min="3352" max="3352" width="12" style="1" bestFit="1" customWidth="1"/>
    <col min="3353" max="3353" width="11.6328125" style="1" bestFit="1" customWidth="1"/>
    <col min="3354" max="3579" width="8.7265625" style="1"/>
    <col min="3580" max="3580" width="3.36328125" style="1" customWidth="1"/>
    <col min="3581" max="3581" width="4.6328125" style="1" customWidth="1"/>
    <col min="3582" max="3582" width="6.36328125" style="1" customWidth="1"/>
    <col min="3583" max="3583" width="9.54296875" style="1" customWidth="1"/>
    <col min="3584" max="3584" width="3.90625" style="1" customWidth="1"/>
    <col min="3585" max="3596" width="10.90625" style="1" customWidth="1"/>
    <col min="3597" max="3597" width="5.36328125" style="1" bestFit="1" customWidth="1"/>
    <col min="3598" max="3606" width="10.90625" style="1" customWidth="1"/>
    <col min="3607" max="3607" width="2.54296875" style="1" customWidth="1"/>
    <col min="3608" max="3608" width="12" style="1" bestFit="1" customWidth="1"/>
    <col min="3609" max="3609" width="11.6328125" style="1" bestFit="1" customWidth="1"/>
    <col min="3610" max="3835" width="8.7265625" style="1"/>
    <col min="3836" max="3836" width="3.36328125" style="1" customWidth="1"/>
    <col min="3837" max="3837" width="4.6328125" style="1" customWidth="1"/>
    <col min="3838" max="3838" width="6.36328125" style="1" customWidth="1"/>
    <col min="3839" max="3839" width="9.54296875" style="1" customWidth="1"/>
    <col min="3840" max="3840" width="3.90625" style="1" customWidth="1"/>
    <col min="3841" max="3852" width="10.90625" style="1" customWidth="1"/>
    <col min="3853" max="3853" width="5.36328125" style="1" bestFit="1" customWidth="1"/>
    <col min="3854" max="3862" width="10.90625" style="1" customWidth="1"/>
    <col min="3863" max="3863" width="2.54296875" style="1" customWidth="1"/>
    <col min="3864" max="3864" width="12" style="1" bestFit="1" customWidth="1"/>
    <col min="3865" max="3865" width="11.6328125" style="1" bestFit="1" customWidth="1"/>
    <col min="3866" max="4091" width="8.7265625" style="1"/>
    <col min="4092" max="4092" width="3.36328125" style="1" customWidth="1"/>
    <col min="4093" max="4093" width="4.6328125" style="1" customWidth="1"/>
    <col min="4094" max="4094" width="6.36328125" style="1" customWidth="1"/>
    <col min="4095" max="4095" width="9.54296875" style="1" customWidth="1"/>
    <col min="4096" max="4096" width="3.90625" style="1" customWidth="1"/>
    <col min="4097" max="4108" width="10.90625" style="1" customWidth="1"/>
    <col min="4109" max="4109" width="5.36328125" style="1" bestFit="1" customWidth="1"/>
    <col min="4110" max="4118" width="10.90625" style="1" customWidth="1"/>
    <col min="4119" max="4119" width="2.54296875" style="1" customWidth="1"/>
    <col min="4120" max="4120" width="12" style="1" bestFit="1" customWidth="1"/>
    <col min="4121" max="4121" width="11.6328125" style="1" bestFit="1" customWidth="1"/>
    <col min="4122" max="4347" width="8.7265625" style="1"/>
    <col min="4348" max="4348" width="3.36328125" style="1" customWidth="1"/>
    <col min="4349" max="4349" width="4.6328125" style="1" customWidth="1"/>
    <col min="4350" max="4350" width="6.36328125" style="1" customWidth="1"/>
    <col min="4351" max="4351" width="9.54296875" style="1" customWidth="1"/>
    <col min="4352" max="4352" width="3.90625" style="1" customWidth="1"/>
    <col min="4353" max="4364" width="10.90625" style="1" customWidth="1"/>
    <col min="4365" max="4365" width="5.36328125" style="1" bestFit="1" customWidth="1"/>
    <col min="4366" max="4374" width="10.90625" style="1" customWidth="1"/>
    <col min="4375" max="4375" width="2.54296875" style="1" customWidth="1"/>
    <col min="4376" max="4376" width="12" style="1" bestFit="1" customWidth="1"/>
    <col min="4377" max="4377" width="11.6328125" style="1" bestFit="1" customWidth="1"/>
    <col min="4378" max="4603" width="8.7265625" style="1"/>
    <col min="4604" max="4604" width="3.36328125" style="1" customWidth="1"/>
    <col min="4605" max="4605" width="4.6328125" style="1" customWidth="1"/>
    <col min="4606" max="4606" width="6.36328125" style="1" customWidth="1"/>
    <col min="4607" max="4607" width="9.54296875" style="1" customWidth="1"/>
    <col min="4608" max="4608" width="3.90625" style="1" customWidth="1"/>
    <col min="4609" max="4620" width="10.90625" style="1" customWidth="1"/>
    <col min="4621" max="4621" width="5.36328125" style="1" bestFit="1" customWidth="1"/>
    <col min="4622" max="4630" width="10.90625" style="1" customWidth="1"/>
    <col min="4631" max="4631" width="2.54296875" style="1" customWidth="1"/>
    <col min="4632" max="4632" width="12" style="1" bestFit="1" customWidth="1"/>
    <col min="4633" max="4633" width="11.6328125" style="1" bestFit="1" customWidth="1"/>
    <col min="4634" max="4859" width="8.7265625" style="1"/>
    <col min="4860" max="4860" width="3.36328125" style="1" customWidth="1"/>
    <col min="4861" max="4861" width="4.6328125" style="1" customWidth="1"/>
    <col min="4862" max="4862" width="6.36328125" style="1" customWidth="1"/>
    <col min="4863" max="4863" width="9.54296875" style="1" customWidth="1"/>
    <col min="4864" max="4864" width="3.90625" style="1" customWidth="1"/>
    <col min="4865" max="4876" width="10.90625" style="1" customWidth="1"/>
    <col min="4877" max="4877" width="5.36328125" style="1" bestFit="1" customWidth="1"/>
    <col min="4878" max="4886" width="10.90625" style="1" customWidth="1"/>
    <col min="4887" max="4887" width="2.54296875" style="1" customWidth="1"/>
    <col min="4888" max="4888" width="12" style="1" bestFit="1" customWidth="1"/>
    <col min="4889" max="4889" width="11.6328125" style="1" bestFit="1" customWidth="1"/>
    <col min="4890" max="5115" width="8.7265625" style="1"/>
    <col min="5116" max="5116" width="3.36328125" style="1" customWidth="1"/>
    <col min="5117" max="5117" width="4.6328125" style="1" customWidth="1"/>
    <col min="5118" max="5118" width="6.36328125" style="1" customWidth="1"/>
    <col min="5119" max="5119" width="9.54296875" style="1" customWidth="1"/>
    <col min="5120" max="5120" width="3.90625" style="1" customWidth="1"/>
    <col min="5121" max="5132" width="10.90625" style="1" customWidth="1"/>
    <col min="5133" max="5133" width="5.36328125" style="1" bestFit="1" customWidth="1"/>
    <col min="5134" max="5142" width="10.90625" style="1" customWidth="1"/>
    <col min="5143" max="5143" width="2.54296875" style="1" customWidth="1"/>
    <col min="5144" max="5144" width="12" style="1" bestFit="1" customWidth="1"/>
    <col min="5145" max="5145" width="11.6328125" style="1" bestFit="1" customWidth="1"/>
    <col min="5146" max="5371" width="8.7265625" style="1"/>
    <col min="5372" max="5372" width="3.36328125" style="1" customWidth="1"/>
    <col min="5373" max="5373" width="4.6328125" style="1" customWidth="1"/>
    <col min="5374" max="5374" width="6.36328125" style="1" customWidth="1"/>
    <col min="5375" max="5375" width="9.54296875" style="1" customWidth="1"/>
    <col min="5376" max="5376" width="3.90625" style="1" customWidth="1"/>
    <col min="5377" max="5388" width="10.90625" style="1" customWidth="1"/>
    <col min="5389" max="5389" width="5.36328125" style="1" bestFit="1" customWidth="1"/>
    <col min="5390" max="5398" width="10.90625" style="1" customWidth="1"/>
    <col min="5399" max="5399" width="2.54296875" style="1" customWidth="1"/>
    <col min="5400" max="5400" width="12" style="1" bestFit="1" customWidth="1"/>
    <col min="5401" max="5401" width="11.6328125" style="1" bestFit="1" customWidth="1"/>
    <col min="5402" max="5627" width="8.7265625" style="1"/>
    <col min="5628" max="5628" width="3.36328125" style="1" customWidth="1"/>
    <col min="5629" max="5629" width="4.6328125" style="1" customWidth="1"/>
    <col min="5630" max="5630" width="6.36328125" style="1" customWidth="1"/>
    <col min="5631" max="5631" width="9.54296875" style="1" customWidth="1"/>
    <col min="5632" max="5632" width="3.90625" style="1" customWidth="1"/>
    <col min="5633" max="5644" width="10.90625" style="1" customWidth="1"/>
    <col min="5645" max="5645" width="5.36328125" style="1" bestFit="1" customWidth="1"/>
    <col min="5646" max="5654" width="10.90625" style="1" customWidth="1"/>
    <col min="5655" max="5655" width="2.54296875" style="1" customWidth="1"/>
    <col min="5656" max="5656" width="12" style="1" bestFit="1" customWidth="1"/>
    <col min="5657" max="5657" width="11.6328125" style="1" bestFit="1" customWidth="1"/>
    <col min="5658" max="5883" width="8.7265625" style="1"/>
    <col min="5884" max="5884" width="3.36328125" style="1" customWidth="1"/>
    <col min="5885" max="5885" width="4.6328125" style="1" customWidth="1"/>
    <col min="5886" max="5886" width="6.36328125" style="1" customWidth="1"/>
    <col min="5887" max="5887" width="9.54296875" style="1" customWidth="1"/>
    <col min="5888" max="5888" width="3.90625" style="1" customWidth="1"/>
    <col min="5889" max="5900" width="10.90625" style="1" customWidth="1"/>
    <col min="5901" max="5901" width="5.36328125" style="1" bestFit="1" customWidth="1"/>
    <col min="5902" max="5910" width="10.90625" style="1" customWidth="1"/>
    <col min="5911" max="5911" width="2.54296875" style="1" customWidth="1"/>
    <col min="5912" max="5912" width="12" style="1" bestFit="1" customWidth="1"/>
    <col min="5913" max="5913" width="11.6328125" style="1" bestFit="1" customWidth="1"/>
    <col min="5914" max="6139" width="8.7265625" style="1"/>
    <col min="6140" max="6140" width="3.36328125" style="1" customWidth="1"/>
    <col min="6141" max="6141" width="4.6328125" style="1" customWidth="1"/>
    <col min="6142" max="6142" width="6.36328125" style="1" customWidth="1"/>
    <col min="6143" max="6143" width="9.54296875" style="1" customWidth="1"/>
    <col min="6144" max="6144" width="3.90625" style="1" customWidth="1"/>
    <col min="6145" max="6156" width="10.90625" style="1" customWidth="1"/>
    <col min="6157" max="6157" width="5.36328125" style="1" bestFit="1" customWidth="1"/>
    <col min="6158" max="6166" width="10.90625" style="1" customWidth="1"/>
    <col min="6167" max="6167" width="2.54296875" style="1" customWidth="1"/>
    <col min="6168" max="6168" width="12" style="1" bestFit="1" customWidth="1"/>
    <col min="6169" max="6169" width="11.6328125" style="1" bestFit="1" customWidth="1"/>
    <col min="6170" max="6395" width="8.7265625" style="1"/>
    <col min="6396" max="6396" width="3.36328125" style="1" customWidth="1"/>
    <col min="6397" max="6397" width="4.6328125" style="1" customWidth="1"/>
    <col min="6398" max="6398" width="6.36328125" style="1" customWidth="1"/>
    <col min="6399" max="6399" width="9.54296875" style="1" customWidth="1"/>
    <col min="6400" max="6400" width="3.90625" style="1" customWidth="1"/>
    <col min="6401" max="6412" width="10.90625" style="1" customWidth="1"/>
    <col min="6413" max="6413" width="5.36328125" style="1" bestFit="1" customWidth="1"/>
    <col min="6414" max="6422" width="10.90625" style="1" customWidth="1"/>
    <col min="6423" max="6423" width="2.54296875" style="1" customWidth="1"/>
    <col min="6424" max="6424" width="12" style="1" bestFit="1" customWidth="1"/>
    <col min="6425" max="6425" width="11.6328125" style="1" bestFit="1" customWidth="1"/>
    <col min="6426" max="6651" width="8.7265625" style="1"/>
    <col min="6652" max="6652" width="3.36328125" style="1" customWidth="1"/>
    <col min="6653" max="6653" width="4.6328125" style="1" customWidth="1"/>
    <col min="6654" max="6654" width="6.36328125" style="1" customWidth="1"/>
    <col min="6655" max="6655" width="9.54296875" style="1" customWidth="1"/>
    <col min="6656" max="6656" width="3.90625" style="1" customWidth="1"/>
    <col min="6657" max="6668" width="10.90625" style="1" customWidth="1"/>
    <col min="6669" max="6669" width="5.36328125" style="1" bestFit="1" customWidth="1"/>
    <col min="6670" max="6678" width="10.90625" style="1" customWidth="1"/>
    <col min="6679" max="6679" width="2.54296875" style="1" customWidth="1"/>
    <col min="6680" max="6680" width="12" style="1" bestFit="1" customWidth="1"/>
    <col min="6681" max="6681" width="11.6328125" style="1" bestFit="1" customWidth="1"/>
    <col min="6682" max="6907" width="8.7265625" style="1"/>
    <col min="6908" max="6908" width="3.36328125" style="1" customWidth="1"/>
    <col min="6909" max="6909" width="4.6328125" style="1" customWidth="1"/>
    <col min="6910" max="6910" width="6.36328125" style="1" customWidth="1"/>
    <col min="6911" max="6911" width="9.54296875" style="1" customWidth="1"/>
    <col min="6912" max="6912" width="3.90625" style="1" customWidth="1"/>
    <col min="6913" max="6924" width="10.90625" style="1" customWidth="1"/>
    <col min="6925" max="6925" width="5.36328125" style="1" bestFit="1" customWidth="1"/>
    <col min="6926" max="6934" width="10.90625" style="1" customWidth="1"/>
    <col min="6935" max="6935" width="2.54296875" style="1" customWidth="1"/>
    <col min="6936" max="6936" width="12" style="1" bestFit="1" customWidth="1"/>
    <col min="6937" max="6937" width="11.6328125" style="1" bestFit="1" customWidth="1"/>
    <col min="6938" max="7163" width="8.7265625" style="1"/>
    <col min="7164" max="7164" width="3.36328125" style="1" customWidth="1"/>
    <col min="7165" max="7165" width="4.6328125" style="1" customWidth="1"/>
    <col min="7166" max="7166" width="6.36328125" style="1" customWidth="1"/>
    <col min="7167" max="7167" width="9.54296875" style="1" customWidth="1"/>
    <col min="7168" max="7168" width="3.90625" style="1" customWidth="1"/>
    <col min="7169" max="7180" width="10.90625" style="1" customWidth="1"/>
    <col min="7181" max="7181" width="5.36328125" style="1" bestFit="1" customWidth="1"/>
    <col min="7182" max="7190" width="10.90625" style="1" customWidth="1"/>
    <col min="7191" max="7191" width="2.54296875" style="1" customWidth="1"/>
    <col min="7192" max="7192" width="12" style="1" bestFit="1" customWidth="1"/>
    <col min="7193" max="7193" width="11.6328125" style="1" bestFit="1" customWidth="1"/>
    <col min="7194" max="7419" width="8.7265625" style="1"/>
    <col min="7420" max="7420" width="3.36328125" style="1" customWidth="1"/>
    <col min="7421" max="7421" width="4.6328125" style="1" customWidth="1"/>
    <col min="7422" max="7422" width="6.36328125" style="1" customWidth="1"/>
    <col min="7423" max="7423" width="9.54296875" style="1" customWidth="1"/>
    <col min="7424" max="7424" width="3.90625" style="1" customWidth="1"/>
    <col min="7425" max="7436" width="10.90625" style="1" customWidth="1"/>
    <col min="7437" max="7437" width="5.36328125" style="1" bestFit="1" customWidth="1"/>
    <col min="7438" max="7446" width="10.90625" style="1" customWidth="1"/>
    <col min="7447" max="7447" width="2.54296875" style="1" customWidth="1"/>
    <col min="7448" max="7448" width="12" style="1" bestFit="1" customWidth="1"/>
    <col min="7449" max="7449" width="11.6328125" style="1" bestFit="1" customWidth="1"/>
    <col min="7450" max="7675" width="8.7265625" style="1"/>
    <col min="7676" max="7676" width="3.36328125" style="1" customWidth="1"/>
    <col min="7677" max="7677" width="4.6328125" style="1" customWidth="1"/>
    <col min="7678" max="7678" width="6.36328125" style="1" customWidth="1"/>
    <col min="7679" max="7679" width="9.54296875" style="1" customWidth="1"/>
    <col min="7680" max="7680" width="3.90625" style="1" customWidth="1"/>
    <col min="7681" max="7692" width="10.90625" style="1" customWidth="1"/>
    <col min="7693" max="7693" width="5.36328125" style="1" bestFit="1" customWidth="1"/>
    <col min="7694" max="7702" width="10.90625" style="1" customWidth="1"/>
    <col min="7703" max="7703" width="2.54296875" style="1" customWidth="1"/>
    <col min="7704" max="7704" width="12" style="1" bestFit="1" customWidth="1"/>
    <col min="7705" max="7705" width="11.6328125" style="1" bestFit="1" customWidth="1"/>
    <col min="7706" max="7931" width="8.7265625" style="1"/>
    <col min="7932" max="7932" width="3.36328125" style="1" customWidth="1"/>
    <col min="7933" max="7933" width="4.6328125" style="1" customWidth="1"/>
    <col min="7934" max="7934" width="6.36328125" style="1" customWidth="1"/>
    <col min="7935" max="7935" width="9.54296875" style="1" customWidth="1"/>
    <col min="7936" max="7936" width="3.90625" style="1" customWidth="1"/>
    <col min="7937" max="7948" width="10.90625" style="1" customWidth="1"/>
    <col min="7949" max="7949" width="5.36328125" style="1" bestFit="1" customWidth="1"/>
    <col min="7950" max="7958" width="10.90625" style="1" customWidth="1"/>
    <col min="7959" max="7959" width="2.54296875" style="1" customWidth="1"/>
    <col min="7960" max="7960" width="12" style="1" bestFit="1" customWidth="1"/>
    <col min="7961" max="7961" width="11.6328125" style="1" bestFit="1" customWidth="1"/>
    <col min="7962" max="8187" width="8.7265625" style="1"/>
    <col min="8188" max="8188" width="3.36328125" style="1" customWidth="1"/>
    <col min="8189" max="8189" width="4.6328125" style="1" customWidth="1"/>
    <col min="8190" max="8190" width="6.36328125" style="1" customWidth="1"/>
    <col min="8191" max="8191" width="9.54296875" style="1" customWidth="1"/>
    <col min="8192" max="8192" width="3.90625" style="1" customWidth="1"/>
    <col min="8193" max="8204" width="10.90625" style="1" customWidth="1"/>
    <col min="8205" max="8205" width="5.36328125" style="1" bestFit="1" customWidth="1"/>
    <col min="8206" max="8214" width="10.90625" style="1" customWidth="1"/>
    <col min="8215" max="8215" width="2.54296875" style="1" customWidth="1"/>
    <col min="8216" max="8216" width="12" style="1" bestFit="1" customWidth="1"/>
    <col min="8217" max="8217" width="11.6328125" style="1" bestFit="1" customWidth="1"/>
    <col min="8218" max="8443" width="8.7265625" style="1"/>
    <col min="8444" max="8444" width="3.36328125" style="1" customWidth="1"/>
    <col min="8445" max="8445" width="4.6328125" style="1" customWidth="1"/>
    <col min="8446" max="8446" width="6.36328125" style="1" customWidth="1"/>
    <col min="8447" max="8447" width="9.54296875" style="1" customWidth="1"/>
    <col min="8448" max="8448" width="3.90625" style="1" customWidth="1"/>
    <col min="8449" max="8460" width="10.90625" style="1" customWidth="1"/>
    <col min="8461" max="8461" width="5.36328125" style="1" bestFit="1" customWidth="1"/>
    <col min="8462" max="8470" width="10.90625" style="1" customWidth="1"/>
    <col min="8471" max="8471" width="2.54296875" style="1" customWidth="1"/>
    <col min="8472" max="8472" width="12" style="1" bestFit="1" customWidth="1"/>
    <col min="8473" max="8473" width="11.6328125" style="1" bestFit="1" customWidth="1"/>
    <col min="8474" max="8699" width="8.7265625" style="1"/>
    <col min="8700" max="8700" width="3.36328125" style="1" customWidth="1"/>
    <col min="8701" max="8701" width="4.6328125" style="1" customWidth="1"/>
    <col min="8702" max="8702" width="6.36328125" style="1" customWidth="1"/>
    <col min="8703" max="8703" width="9.54296875" style="1" customWidth="1"/>
    <col min="8704" max="8704" width="3.90625" style="1" customWidth="1"/>
    <col min="8705" max="8716" width="10.90625" style="1" customWidth="1"/>
    <col min="8717" max="8717" width="5.36328125" style="1" bestFit="1" customWidth="1"/>
    <col min="8718" max="8726" width="10.90625" style="1" customWidth="1"/>
    <col min="8727" max="8727" width="2.54296875" style="1" customWidth="1"/>
    <col min="8728" max="8728" width="12" style="1" bestFit="1" customWidth="1"/>
    <col min="8729" max="8729" width="11.6328125" style="1" bestFit="1" customWidth="1"/>
    <col min="8730" max="8955" width="8.7265625" style="1"/>
    <col min="8956" max="8956" width="3.36328125" style="1" customWidth="1"/>
    <col min="8957" max="8957" width="4.6328125" style="1" customWidth="1"/>
    <col min="8958" max="8958" width="6.36328125" style="1" customWidth="1"/>
    <col min="8959" max="8959" width="9.54296875" style="1" customWidth="1"/>
    <col min="8960" max="8960" width="3.90625" style="1" customWidth="1"/>
    <col min="8961" max="8972" width="10.90625" style="1" customWidth="1"/>
    <col min="8973" max="8973" width="5.36328125" style="1" bestFit="1" customWidth="1"/>
    <col min="8974" max="8982" width="10.90625" style="1" customWidth="1"/>
    <col min="8983" max="8983" width="2.54296875" style="1" customWidth="1"/>
    <col min="8984" max="8984" width="12" style="1" bestFit="1" customWidth="1"/>
    <col min="8985" max="8985" width="11.6328125" style="1" bestFit="1" customWidth="1"/>
    <col min="8986" max="9211" width="8.7265625" style="1"/>
    <col min="9212" max="9212" width="3.36328125" style="1" customWidth="1"/>
    <col min="9213" max="9213" width="4.6328125" style="1" customWidth="1"/>
    <col min="9214" max="9214" width="6.36328125" style="1" customWidth="1"/>
    <col min="9215" max="9215" width="9.54296875" style="1" customWidth="1"/>
    <col min="9216" max="9216" width="3.90625" style="1" customWidth="1"/>
    <col min="9217" max="9228" width="10.90625" style="1" customWidth="1"/>
    <col min="9229" max="9229" width="5.36328125" style="1" bestFit="1" customWidth="1"/>
    <col min="9230" max="9238" width="10.90625" style="1" customWidth="1"/>
    <col min="9239" max="9239" width="2.54296875" style="1" customWidth="1"/>
    <col min="9240" max="9240" width="12" style="1" bestFit="1" customWidth="1"/>
    <col min="9241" max="9241" width="11.6328125" style="1" bestFit="1" customWidth="1"/>
    <col min="9242" max="9467" width="8.7265625" style="1"/>
    <col min="9468" max="9468" width="3.36328125" style="1" customWidth="1"/>
    <col min="9469" max="9469" width="4.6328125" style="1" customWidth="1"/>
    <col min="9470" max="9470" width="6.36328125" style="1" customWidth="1"/>
    <col min="9471" max="9471" width="9.54296875" style="1" customWidth="1"/>
    <col min="9472" max="9472" width="3.90625" style="1" customWidth="1"/>
    <col min="9473" max="9484" width="10.90625" style="1" customWidth="1"/>
    <col min="9485" max="9485" width="5.36328125" style="1" bestFit="1" customWidth="1"/>
    <col min="9486" max="9494" width="10.90625" style="1" customWidth="1"/>
    <col min="9495" max="9495" width="2.54296875" style="1" customWidth="1"/>
    <col min="9496" max="9496" width="12" style="1" bestFit="1" customWidth="1"/>
    <col min="9497" max="9497" width="11.6328125" style="1" bestFit="1" customWidth="1"/>
    <col min="9498" max="9723" width="8.7265625" style="1"/>
    <col min="9724" max="9724" width="3.36328125" style="1" customWidth="1"/>
    <col min="9725" max="9725" width="4.6328125" style="1" customWidth="1"/>
    <col min="9726" max="9726" width="6.36328125" style="1" customWidth="1"/>
    <col min="9727" max="9727" width="9.54296875" style="1" customWidth="1"/>
    <col min="9728" max="9728" width="3.90625" style="1" customWidth="1"/>
    <col min="9729" max="9740" width="10.90625" style="1" customWidth="1"/>
    <col min="9741" max="9741" width="5.36328125" style="1" bestFit="1" customWidth="1"/>
    <col min="9742" max="9750" width="10.90625" style="1" customWidth="1"/>
    <col min="9751" max="9751" width="2.54296875" style="1" customWidth="1"/>
    <col min="9752" max="9752" width="12" style="1" bestFit="1" customWidth="1"/>
    <col min="9753" max="9753" width="11.6328125" style="1" bestFit="1" customWidth="1"/>
    <col min="9754" max="9979" width="8.7265625" style="1"/>
    <col min="9980" max="9980" width="3.36328125" style="1" customWidth="1"/>
    <col min="9981" max="9981" width="4.6328125" style="1" customWidth="1"/>
    <col min="9982" max="9982" width="6.36328125" style="1" customWidth="1"/>
    <col min="9983" max="9983" width="9.54296875" style="1" customWidth="1"/>
    <col min="9984" max="9984" width="3.90625" style="1" customWidth="1"/>
    <col min="9985" max="9996" width="10.90625" style="1" customWidth="1"/>
    <col min="9997" max="9997" width="5.36328125" style="1" bestFit="1" customWidth="1"/>
    <col min="9998" max="10006" width="10.90625" style="1" customWidth="1"/>
    <col min="10007" max="10007" width="2.54296875" style="1" customWidth="1"/>
    <col min="10008" max="10008" width="12" style="1" bestFit="1" customWidth="1"/>
    <col min="10009" max="10009" width="11.6328125" style="1" bestFit="1" customWidth="1"/>
    <col min="10010" max="10235" width="8.7265625" style="1"/>
    <col min="10236" max="10236" width="3.36328125" style="1" customWidth="1"/>
    <col min="10237" max="10237" width="4.6328125" style="1" customWidth="1"/>
    <col min="10238" max="10238" width="6.36328125" style="1" customWidth="1"/>
    <col min="10239" max="10239" width="9.54296875" style="1" customWidth="1"/>
    <col min="10240" max="10240" width="3.90625" style="1" customWidth="1"/>
    <col min="10241" max="10252" width="10.90625" style="1" customWidth="1"/>
    <col min="10253" max="10253" width="5.36328125" style="1" bestFit="1" customWidth="1"/>
    <col min="10254" max="10262" width="10.90625" style="1" customWidth="1"/>
    <col min="10263" max="10263" width="2.54296875" style="1" customWidth="1"/>
    <col min="10264" max="10264" width="12" style="1" bestFit="1" customWidth="1"/>
    <col min="10265" max="10265" width="11.6328125" style="1" bestFit="1" customWidth="1"/>
    <col min="10266" max="10491" width="8.7265625" style="1"/>
    <col min="10492" max="10492" width="3.36328125" style="1" customWidth="1"/>
    <col min="10493" max="10493" width="4.6328125" style="1" customWidth="1"/>
    <col min="10494" max="10494" width="6.36328125" style="1" customWidth="1"/>
    <col min="10495" max="10495" width="9.54296875" style="1" customWidth="1"/>
    <col min="10496" max="10496" width="3.90625" style="1" customWidth="1"/>
    <col min="10497" max="10508" width="10.90625" style="1" customWidth="1"/>
    <col min="10509" max="10509" width="5.36328125" style="1" bestFit="1" customWidth="1"/>
    <col min="10510" max="10518" width="10.90625" style="1" customWidth="1"/>
    <col min="10519" max="10519" width="2.54296875" style="1" customWidth="1"/>
    <col min="10520" max="10520" width="12" style="1" bestFit="1" customWidth="1"/>
    <col min="10521" max="10521" width="11.6328125" style="1" bestFit="1" customWidth="1"/>
    <col min="10522" max="10747" width="8.7265625" style="1"/>
    <col min="10748" max="10748" width="3.36328125" style="1" customWidth="1"/>
    <col min="10749" max="10749" width="4.6328125" style="1" customWidth="1"/>
    <col min="10750" max="10750" width="6.36328125" style="1" customWidth="1"/>
    <col min="10751" max="10751" width="9.54296875" style="1" customWidth="1"/>
    <col min="10752" max="10752" width="3.90625" style="1" customWidth="1"/>
    <col min="10753" max="10764" width="10.90625" style="1" customWidth="1"/>
    <col min="10765" max="10765" width="5.36328125" style="1" bestFit="1" customWidth="1"/>
    <col min="10766" max="10774" width="10.90625" style="1" customWidth="1"/>
    <col min="10775" max="10775" width="2.54296875" style="1" customWidth="1"/>
    <col min="10776" max="10776" width="12" style="1" bestFit="1" customWidth="1"/>
    <col min="10777" max="10777" width="11.6328125" style="1" bestFit="1" customWidth="1"/>
    <col min="10778" max="11003" width="8.7265625" style="1"/>
    <col min="11004" max="11004" width="3.36328125" style="1" customWidth="1"/>
    <col min="11005" max="11005" width="4.6328125" style="1" customWidth="1"/>
    <col min="11006" max="11006" width="6.36328125" style="1" customWidth="1"/>
    <col min="11007" max="11007" width="9.54296875" style="1" customWidth="1"/>
    <col min="11008" max="11008" width="3.90625" style="1" customWidth="1"/>
    <col min="11009" max="11020" width="10.90625" style="1" customWidth="1"/>
    <col min="11021" max="11021" width="5.36328125" style="1" bestFit="1" customWidth="1"/>
    <col min="11022" max="11030" width="10.90625" style="1" customWidth="1"/>
    <col min="11031" max="11031" width="2.54296875" style="1" customWidth="1"/>
    <col min="11032" max="11032" width="12" style="1" bestFit="1" customWidth="1"/>
    <col min="11033" max="11033" width="11.6328125" style="1" bestFit="1" customWidth="1"/>
    <col min="11034" max="11259" width="8.7265625" style="1"/>
    <col min="11260" max="11260" width="3.36328125" style="1" customWidth="1"/>
    <col min="11261" max="11261" width="4.6328125" style="1" customWidth="1"/>
    <col min="11262" max="11262" width="6.36328125" style="1" customWidth="1"/>
    <col min="11263" max="11263" width="9.54296875" style="1" customWidth="1"/>
    <col min="11264" max="11264" width="3.90625" style="1" customWidth="1"/>
    <col min="11265" max="11276" width="10.90625" style="1" customWidth="1"/>
    <col min="11277" max="11277" width="5.36328125" style="1" bestFit="1" customWidth="1"/>
    <col min="11278" max="11286" width="10.90625" style="1" customWidth="1"/>
    <col min="11287" max="11287" width="2.54296875" style="1" customWidth="1"/>
    <col min="11288" max="11288" width="12" style="1" bestFit="1" customWidth="1"/>
    <col min="11289" max="11289" width="11.6328125" style="1" bestFit="1" customWidth="1"/>
    <col min="11290" max="11515" width="8.7265625" style="1"/>
    <col min="11516" max="11516" width="3.36328125" style="1" customWidth="1"/>
    <col min="11517" max="11517" width="4.6328125" style="1" customWidth="1"/>
    <col min="11518" max="11518" width="6.36328125" style="1" customWidth="1"/>
    <col min="11519" max="11519" width="9.54296875" style="1" customWidth="1"/>
    <col min="11520" max="11520" width="3.90625" style="1" customWidth="1"/>
    <col min="11521" max="11532" width="10.90625" style="1" customWidth="1"/>
    <col min="11533" max="11533" width="5.36328125" style="1" bestFit="1" customWidth="1"/>
    <col min="11534" max="11542" width="10.90625" style="1" customWidth="1"/>
    <col min="11543" max="11543" width="2.54296875" style="1" customWidth="1"/>
    <col min="11544" max="11544" width="12" style="1" bestFit="1" customWidth="1"/>
    <col min="11545" max="11545" width="11.6328125" style="1" bestFit="1" customWidth="1"/>
    <col min="11546" max="11771" width="8.7265625" style="1"/>
    <col min="11772" max="11772" width="3.36328125" style="1" customWidth="1"/>
    <col min="11773" max="11773" width="4.6328125" style="1" customWidth="1"/>
    <col min="11774" max="11774" width="6.36328125" style="1" customWidth="1"/>
    <col min="11775" max="11775" width="9.54296875" style="1" customWidth="1"/>
    <col min="11776" max="11776" width="3.90625" style="1" customWidth="1"/>
    <col min="11777" max="11788" width="10.90625" style="1" customWidth="1"/>
    <col min="11789" max="11789" width="5.36328125" style="1" bestFit="1" customWidth="1"/>
    <col min="11790" max="11798" width="10.90625" style="1" customWidth="1"/>
    <col min="11799" max="11799" width="2.54296875" style="1" customWidth="1"/>
    <col min="11800" max="11800" width="12" style="1" bestFit="1" customWidth="1"/>
    <col min="11801" max="11801" width="11.6328125" style="1" bestFit="1" customWidth="1"/>
    <col min="11802" max="12027" width="8.7265625" style="1"/>
    <col min="12028" max="12028" width="3.36328125" style="1" customWidth="1"/>
    <col min="12029" max="12029" width="4.6328125" style="1" customWidth="1"/>
    <col min="12030" max="12030" width="6.36328125" style="1" customWidth="1"/>
    <col min="12031" max="12031" width="9.54296875" style="1" customWidth="1"/>
    <col min="12032" max="12032" width="3.90625" style="1" customWidth="1"/>
    <col min="12033" max="12044" width="10.90625" style="1" customWidth="1"/>
    <col min="12045" max="12045" width="5.36328125" style="1" bestFit="1" customWidth="1"/>
    <col min="12046" max="12054" width="10.90625" style="1" customWidth="1"/>
    <col min="12055" max="12055" width="2.54296875" style="1" customWidth="1"/>
    <col min="12056" max="12056" width="12" style="1" bestFit="1" customWidth="1"/>
    <col min="12057" max="12057" width="11.6328125" style="1" bestFit="1" customWidth="1"/>
    <col min="12058" max="12283" width="8.7265625" style="1"/>
    <col min="12284" max="12284" width="3.36328125" style="1" customWidth="1"/>
    <col min="12285" max="12285" width="4.6328125" style="1" customWidth="1"/>
    <col min="12286" max="12286" width="6.36328125" style="1" customWidth="1"/>
    <col min="12287" max="12287" width="9.54296875" style="1" customWidth="1"/>
    <col min="12288" max="12288" width="3.90625" style="1" customWidth="1"/>
    <col min="12289" max="12300" width="10.90625" style="1" customWidth="1"/>
    <col min="12301" max="12301" width="5.36328125" style="1" bestFit="1" customWidth="1"/>
    <col min="12302" max="12310" width="10.90625" style="1" customWidth="1"/>
    <col min="12311" max="12311" width="2.54296875" style="1" customWidth="1"/>
    <col min="12312" max="12312" width="12" style="1" bestFit="1" customWidth="1"/>
    <col min="12313" max="12313" width="11.6328125" style="1" bestFit="1" customWidth="1"/>
    <col min="12314" max="12539" width="8.7265625" style="1"/>
    <col min="12540" max="12540" width="3.36328125" style="1" customWidth="1"/>
    <col min="12541" max="12541" width="4.6328125" style="1" customWidth="1"/>
    <col min="12542" max="12542" width="6.36328125" style="1" customWidth="1"/>
    <col min="12543" max="12543" width="9.54296875" style="1" customWidth="1"/>
    <col min="12544" max="12544" width="3.90625" style="1" customWidth="1"/>
    <col min="12545" max="12556" width="10.90625" style="1" customWidth="1"/>
    <col min="12557" max="12557" width="5.36328125" style="1" bestFit="1" customWidth="1"/>
    <col min="12558" max="12566" width="10.90625" style="1" customWidth="1"/>
    <col min="12567" max="12567" width="2.54296875" style="1" customWidth="1"/>
    <col min="12568" max="12568" width="12" style="1" bestFit="1" customWidth="1"/>
    <col min="12569" max="12569" width="11.6328125" style="1" bestFit="1" customWidth="1"/>
    <col min="12570" max="12795" width="8.7265625" style="1"/>
    <col min="12796" max="12796" width="3.36328125" style="1" customWidth="1"/>
    <col min="12797" max="12797" width="4.6328125" style="1" customWidth="1"/>
    <col min="12798" max="12798" width="6.36328125" style="1" customWidth="1"/>
    <col min="12799" max="12799" width="9.54296875" style="1" customWidth="1"/>
    <col min="12800" max="12800" width="3.90625" style="1" customWidth="1"/>
    <col min="12801" max="12812" width="10.90625" style="1" customWidth="1"/>
    <col min="12813" max="12813" width="5.36328125" style="1" bestFit="1" customWidth="1"/>
    <col min="12814" max="12822" width="10.90625" style="1" customWidth="1"/>
    <col min="12823" max="12823" width="2.54296875" style="1" customWidth="1"/>
    <col min="12824" max="12824" width="12" style="1" bestFit="1" customWidth="1"/>
    <col min="12825" max="12825" width="11.6328125" style="1" bestFit="1" customWidth="1"/>
    <col min="12826" max="13051" width="8.7265625" style="1"/>
    <col min="13052" max="13052" width="3.36328125" style="1" customWidth="1"/>
    <col min="13053" max="13053" width="4.6328125" style="1" customWidth="1"/>
    <col min="13054" max="13054" width="6.36328125" style="1" customWidth="1"/>
    <col min="13055" max="13055" width="9.54296875" style="1" customWidth="1"/>
    <col min="13056" max="13056" width="3.90625" style="1" customWidth="1"/>
    <col min="13057" max="13068" width="10.90625" style="1" customWidth="1"/>
    <col min="13069" max="13069" width="5.36328125" style="1" bestFit="1" customWidth="1"/>
    <col min="13070" max="13078" width="10.90625" style="1" customWidth="1"/>
    <col min="13079" max="13079" width="2.54296875" style="1" customWidth="1"/>
    <col min="13080" max="13080" width="12" style="1" bestFit="1" customWidth="1"/>
    <col min="13081" max="13081" width="11.6328125" style="1" bestFit="1" customWidth="1"/>
    <col min="13082" max="13307" width="8.7265625" style="1"/>
    <col min="13308" max="13308" width="3.36328125" style="1" customWidth="1"/>
    <col min="13309" max="13309" width="4.6328125" style="1" customWidth="1"/>
    <col min="13310" max="13310" width="6.36328125" style="1" customWidth="1"/>
    <col min="13311" max="13311" width="9.54296875" style="1" customWidth="1"/>
    <col min="13312" max="13312" width="3.90625" style="1" customWidth="1"/>
    <col min="13313" max="13324" width="10.90625" style="1" customWidth="1"/>
    <col min="13325" max="13325" width="5.36328125" style="1" bestFit="1" customWidth="1"/>
    <col min="13326" max="13334" width="10.90625" style="1" customWidth="1"/>
    <col min="13335" max="13335" width="2.54296875" style="1" customWidth="1"/>
    <col min="13336" max="13336" width="12" style="1" bestFit="1" customWidth="1"/>
    <col min="13337" max="13337" width="11.6328125" style="1" bestFit="1" customWidth="1"/>
    <col min="13338" max="13563" width="8.7265625" style="1"/>
    <col min="13564" max="13564" width="3.36328125" style="1" customWidth="1"/>
    <col min="13565" max="13565" width="4.6328125" style="1" customWidth="1"/>
    <col min="13566" max="13566" width="6.36328125" style="1" customWidth="1"/>
    <col min="13567" max="13567" width="9.54296875" style="1" customWidth="1"/>
    <col min="13568" max="13568" width="3.90625" style="1" customWidth="1"/>
    <col min="13569" max="13580" width="10.90625" style="1" customWidth="1"/>
    <col min="13581" max="13581" width="5.36328125" style="1" bestFit="1" customWidth="1"/>
    <col min="13582" max="13590" width="10.90625" style="1" customWidth="1"/>
    <col min="13591" max="13591" width="2.54296875" style="1" customWidth="1"/>
    <col min="13592" max="13592" width="12" style="1" bestFit="1" customWidth="1"/>
    <col min="13593" max="13593" width="11.6328125" style="1" bestFit="1" customWidth="1"/>
    <col min="13594" max="13819" width="8.7265625" style="1"/>
    <col min="13820" max="13820" width="3.36328125" style="1" customWidth="1"/>
    <col min="13821" max="13821" width="4.6328125" style="1" customWidth="1"/>
    <col min="13822" max="13822" width="6.36328125" style="1" customWidth="1"/>
    <col min="13823" max="13823" width="9.54296875" style="1" customWidth="1"/>
    <col min="13824" max="13824" width="3.90625" style="1" customWidth="1"/>
    <col min="13825" max="13836" width="10.90625" style="1" customWidth="1"/>
    <col min="13837" max="13837" width="5.36328125" style="1" bestFit="1" customWidth="1"/>
    <col min="13838" max="13846" width="10.90625" style="1" customWidth="1"/>
    <col min="13847" max="13847" width="2.54296875" style="1" customWidth="1"/>
    <col min="13848" max="13848" width="12" style="1" bestFit="1" customWidth="1"/>
    <col min="13849" max="13849" width="11.6328125" style="1" bestFit="1" customWidth="1"/>
    <col min="13850" max="14075" width="8.7265625" style="1"/>
    <col min="14076" max="14076" width="3.36328125" style="1" customWidth="1"/>
    <col min="14077" max="14077" width="4.6328125" style="1" customWidth="1"/>
    <col min="14078" max="14078" width="6.36328125" style="1" customWidth="1"/>
    <col min="14079" max="14079" width="9.54296875" style="1" customWidth="1"/>
    <col min="14080" max="14080" width="3.90625" style="1" customWidth="1"/>
    <col min="14081" max="14092" width="10.90625" style="1" customWidth="1"/>
    <col min="14093" max="14093" width="5.36328125" style="1" bestFit="1" customWidth="1"/>
    <col min="14094" max="14102" width="10.90625" style="1" customWidth="1"/>
    <col min="14103" max="14103" width="2.54296875" style="1" customWidth="1"/>
    <col min="14104" max="14104" width="12" style="1" bestFit="1" customWidth="1"/>
    <col min="14105" max="14105" width="11.6328125" style="1" bestFit="1" customWidth="1"/>
    <col min="14106" max="14331" width="8.7265625" style="1"/>
    <col min="14332" max="14332" width="3.36328125" style="1" customWidth="1"/>
    <col min="14333" max="14333" width="4.6328125" style="1" customWidth="1"/>
    <col min="14334" max="14334" width="6.36328125" style="1" customWidth="1"/>
    <col min="14335" max="14335" width="9.54296875" style="1" customWidth="1"/>
    <col min="14336" max="14336" width="3.90625" style="1" customWidth="1"/>
    <col min="14337" max="14348" width="10.90625" style="1" customWidth="1"/>
    <col min="14349" max="14349" width="5.36328125" style="1" bestFit="1" customWidth="1"/>
    <col min="14350" max="14358" width="10.90625" style="1" customWidth="1"/>
    <col min="14359" max="14359" width="2.54296875" style="1" customWidth="1"/>
    <col min="14360" max="14360" width="12" style="1" bestFit="1" customWidth="1"/>
    <col min="14361" max="14361" width="11.6328125" style="1" bestFit="1" customWidth="1"/>
    <col min="14362" max="14587" width="8.7265625" style="1"/>
    <col min="14588" max="14588" width="3.36328125" style="1" customWidth="1"/>
    <col min="14589" max="14589" width="4.6328125" style="1" customWidth="1"/>
    <col min="14590" max="14590" width="6.36328125" style="1" customWidth="1"/>
    <col min="14591" max="14591" width="9.54296875" style="1" customWidth="1"/>
    <col min="14592" max="14592" width="3.90625" style="1" customWidth="1"/>
    <col min="14593" max="14604" width="10.90625" style="1" customWidth="1"/>
    <col min="14605" max="14605" width="5.36328125" style="1" bestFit="1" customWidth="1"/>
    <col min="14606" max="14614" width="10.90625" style="1" customWidth="1"/>
    <col min="14615" max="14615" width="2.54296875" style="1" customWidth="1"/>
    <col min="14616" max="14616" width="12" style="1" bestFit="1" customWidth="1"/>
    <col min="14617" max="14617" width="11.6328125" style="1" bestFit="1" customWidth="1"/>
    <col min="14618" max="14843" width="8.7265625" style="1"/>
    <col min="14844" max="14844" width="3.36328125" style="1" customWidth="1"/>
    <col min="14845" max="14845" width="4.6328125" style="1" customWidth="1"/>
    <col min="14846" max="14846" width="6.36328125" style="1" customWidth="1"/>
    <col min="14847" max="14847" width="9.54296875" style="1" customWidth="1"/>
    <col min="14848" max="14848" width="3.90625" style="1" customWidth="1"/>
    <col min="14849" max="14860" width="10.90625" style="1" customWidth="1"/>
    <col min="14861" max="14861" width="5.36328125" style="1" bestFit="1" customWidth="1"/>
    <col min="14862" max="14870" width="10.90625" style="1" customWidth="1"/>
    <col min="14871" max="14871" width="2.54296875" style="1" customWidth="1"/>
    <col min="14872" max="14872" width="12" style="1" bestFit="1" customWidth="1"/>
    <col min="14873" max="14873" width="11.6328125" style="1" bestFit="1" customWidth="1"/>
    <col min="14874" max="15099" width="8.7265625" style="1"/>
    <col min="15100" max="15100" width="3.36328125" style="1" customWidth="1"/>
    <col min="15101" max="15101" width="4.6328125" style="1" customWidth="1"/>
    <col min="15102" max="15102" width="6.36328125" style="1" customWidth="1"/>
    <col min="15103" max="15103" width="9.54296875" style="1" customWidth="1"/>
    <col min="15104" max="15104" width="3.90625" style="1" customWidth="1"/>
    <col min="15105" max="15116" width="10.90625" style="1" customWidth="1"/>
    <col min="15117" max="15117" width="5.36328125" style="1" bestFit="1" customWidth="1"/>
    <col min="15118" max="15126" width="10.90625" style="1" customWidth="1"/>
    <col min="15127" max="15127" width="2.54296875" style="1" customWidth="1"/>
    <col min="15128" max="15128" width="12" style="1" bestFit="1" customWidth="1"/>
    <col min="15129" max="15129" width="11.6328125" style="1" bestFit="1" customWidth="1"/>
    <col min="15130" max="15355" width="8.7265625" style="1"/>
    <col min="15356" max="15356" width="3.36328125" style="1" customWidth="1"/>
    <col min="15357" max="15357" width="4.6328125" style="1" customWidth="1"/>
    <col min="15358" max="15358" width="6.36328125" style="1" customWidth="1"/>
    <col min="15359" max="15359" width="9.54296875" style="1" customWidth="1"/>
    <col min="15360" max="15360" width="3.90625" style="1" customWidth="1"/>
    <col min="15361" max="15372" width="10.90625" style="1" customWidth="1"/>
    <col min="15373" max="15373" width="5.36328125" style="1" bestFit="1" customWidth="1"/>
    <col min="15374" max="15382" width="10.90625" style="1" customWidth="1"/>
    <col min="15383" max="15383" width="2.54296875" style="1" customWidth="1"/>
    <col min="15384" max="15384" width="12" style="1" bestFit="1" customWidth="1"/>
    <col min="15385" max="15385" width="11.6328125" style="1" bestFit="1" customWidth="1"/>
    <col min="15386" max="15611" width="8.7265625" style="1"/>
    <col min="15612" max="15612" width="3.36328125" style="1" customWidth="1"/>
    <col min="15613" max="15613" width="4.6328125" style="1" customWidth="1"/>
    <col min="15614" max="15614" width="6.36328125" style="1" customWidth="1"/>
    <col min="15615" max="15615" width="9.54296875" style="1" customWidth="1"/>
    <col min="15616" max="15616" width="3.90625" style="1" customWidth="1"/>
    <col min="15617" max="15628" width="10.90625" style="1" customWidth="1"/>
    <col min="15629" max="15629" width="5.36328125" style="1" bestFit="1" customWidth="1"/>
    <col min="15630" max="15638" width="10.90625" style="1" customWidth="1"/>
    <col min="15639" max="15639" width="2.54296875" style="1" customWidth="1"/>
    <col min="15640" max="15640" width="12" style="1" bestFit="1" customWidth="1"/>
    <col min="15641" max="15641" width="11.6328125" style="1" bestFit="1" customWidth="1"/>
    <col min="15642" max="15867" width="8.7265625" style="1"/>
    <col min="15868" max="15868" width="3.36328125" style="1" customWidth="1"/>
    <col min="15869" max="15869" width="4.6328125" style="1" customWidth="1"/>
    <col min="15870" max="15870" width="6.36328125" style="1" customWidth="1"/>
    <col min="15871" max="15871" width="9.54296875" style="1" customWidth="1"/>
    <col min="15872" max="15872" width="3.90625" style="1" customWidth="1"/>
    <col min="15873" max="15884" width="10.90625" style="1" customWidth="1"/>
    <col min="15885" max="15885" width="5.36328125" style="1" bestFit="1" customWidth="1"/>
    <col min="15886" max="15894" width="10.90625" style="1" customWidth="1"/>
    <col min="15895" max="15895" width="2.54296875" style="1" customWidth="1"/>
    <col min="15896" max="15896" width="12" style="1" bestFit="1" customWidth="1"/>
    <col min="15897" max="15897" width="11.6328125" style="1" bestFit="1" customWidth="1"/>
    <col min="15898" max="16123" width="8.7265625" style="1"/>
    <col min="16124" max="16124" width="3.36328125" style="1" customWidth="1"/>
    <col min="16125" max="16125" width="4.6328125" style="1" customWidth="1"/>
    <col min="16126" max="16126" width="6.36328125" style="1" customWidth="1"/>
    <col min="16127" max="16127" width="9.54296875" style="1" customWidth="1"/>
    <col min="16128" max="16128" width="3.90625" style="1" customWidth="1"/>
    <col min="16129" max="16140" width="10.90625" style="1" customWidth="1"/>
    <col min="16141" max="16141" width="5.36328125" style="1" bestFit="1" customWidth="1"/>
    <col min="16142" max="16150" width="10.90625" style="1" customWidth="1"/>
    <col min="16151" max="16151" width="2.54296875" style="1" customWidth="1"/>
    <col min="16152" max="16152" width="12" style="1" bestFit="1" customWidth="1"/>
    <col min="16153" max="16153" width="11.6328125" style="1" bestFit="1" customWidth="1"/>
    <col min="16154" max="16384" width="8.7265625" style="1"/>
  </cols>
  <sheetData>
    <row r="1" spans="1:28" ht="16" thickBot="1">
      <c r="F1" s="168"/>
      <c r="H1" s="168"/>
    </row>
    <row r="2" spans="1:28" ht="24.75" customHeight="1">
      <c r="A2" s="150"/>
      <c r="B2" s="167"/>
      <c r="C2" s="166"/>
      <c r="D2" s="165"/>
      <c r="E2" s="165"/>
      <c r="F2" s="172" t="s">
        <v>52</v>
      </c>
      <c r="G2" s="178"/>
      <c r="H2" s="178"/>
      <c r="I2" s="178"/>
      <c r="J2" s="178"/>
      <c r="K2" s="179"/>
      <c r="L2" s="173" t="s">
        <v>51</v>
      </c>
      <c r="M2" s="180"/>
      <c r="N2" s="180"/>
      <c r="O2" s="180"/>
      <c r="P2" s="180"/>
      <c r="Q2" s="180"/>
      <c r="R2" s="180"/>
      <c r="S2" s="180"/>
      <c r="T2" s="172" t="s">
        <v>50</v>
      </c>
      <c r="U2" s="173"/>
      <c r="V2" s="173"/>
      <c r="W2" s="173"/>
      <c r="X2" s="173"/>
      <c r="Y2" s="173"/>
      <c r="Z2" s="173"/>
      <c r="AA2" s="174"/>
      <c r="AB2" s="164"/>
    </row>
    <row r="3" spans="1:28" ht="19.5" customHeight="1">
      <c r="A3" s="150"/>
      <c r="B3" s="163" t="s">
        <v>49</v>
      </c>
      <c r="C3" s="162"/>
      <c r="D3" s="161"/>
      <c r="E3" s="160"/>
      <c r="F3" s="175" t="s">
        <v>43</v>
      </c>
      <c r="G3" s="176"/>
      <c r="H3" s="169" t="s">
        <v>44</v>
      </c>
      <c r="I3" s="170"/>
      <c r="J3" s="169" t="s">
        <v>48</v>
      </c>
      <c r="K3" s="171"/>
      <c r="L3" s="169" t="s">
        <v>43</v>
      </c>
      <c r="M3" s="176"/>
      <c r="N3" s="169" t="s">
        <v>44</v>
      </c>
      <c r="O3" s="169"/>
      <c r="P3" s="169" t="s">
        <v>46</v>
      </c>
      <c r="Q3" s="177"/>
      <c r="R3" s="169" t="s">
        <v>47</v>
      </c>
      <c r="S3" s="176"/>
      <c r="T3" s="175" t="s">
        <v>43</v>
      </c>
      <c r="U3" s="169"/>
      <c r="V3" s="169" t="s">
        <v>44</v>
      </c>
      <c r="W3" s="169"/>
      <c r="X3" s="169" t="s">
        <v>46</v>
      </c>
      <c r="Y3" s="170"/>
      <c r="Z3" s="169" t="s">
        <v>45</v>
      </c>
      <c r="AA3" s="171"/>
    </row>
    <row r="4" spans="1:28" s="20" customFormat="1" ht="16.5" customHeight="1">
      <c r="A4" s="159"/>
      <c r="B4" s="158"/>
      <c r="C4" s="157"/>
      <c r="D4" s="157"/>
      <c r="E4" s="157"/>
      <c r="F4" s="156" t="s">
        <v>39</v>
      </c>
      <c r="G4" s="154" t="s">
        <v>40</v>
      </c>
      <c r="H4" s="154" t="s">
        <v>39</v>
      </c>
      <c r="I4" s="153" t="s">
        <v>40</v>
      </c>
      <c r="J4" s="154" t="s">
        <v>39</v>
      </c>
      <c r="K4" s="151" t="s">
        <v>40</v>
      </c>
      <c r="L4" s="154" t="s">
        <v>39</v>
      </c>
      <c r="M4" s="154" t="s">
        <v>40</v>
      </c>
      <c r="N4" s="155" t="s">
        <v>42</v>
      </c>
      <c r="O4" s="155" t="s">
        <v>41</v>
      </c>
      <c r="P4" s="154" t="s">
        <v>39</v>
      </c>
      <c r="Q4" s="153" t="s">
        <v>40</v>
      </c>
      <c r="R4" s="152" t="s">
        <v>39</v>
      </c>
      <c r="S4" s="154" t="s">
        <v>40</v>
      </c>
      <c r="T4" s="156" t="s">
        <v>39</v>
      </c>
      <c r="U4" s="154" t="s">
        <v>40</v>
      </c>
      <c r="V4" s="155" t="s">
        <v>42</v>
      </c>
      <c r="W4" s="155" t="s">
        <v>41</v>
      </c>
      <c r="X4" s="154" t="s">
        <v>39</v>
      </c>
      <c r="Y4" s="153" t="s">
        <v>40</v>
      </c>
      <c r="Z4" s="152" t="s">
        <v>39</v>
      </c>
      <c r="AA4" s="151" t="s">
        <v>40</v>
      </c>
    </row>
    <row r="5" spans="1:28" ht="9.75" customHeight="1" thickBot="1">
      <c r="A5" s="150"/>
      <c r="B5" s="149"/>
      <c r="C5" s="148"/>
      <c r="D5" s="148"/>
      <c r="E5" s="148"/>
      <c r="F5" s="147"/>
      <c r="G5" s="145"/>
      <c r="H5" s="145"/>
      <c r="I5" s="144"/>
      <c r="J5" s="145"/>
      <c r="K5" s="142"/>
      <c r="L5" s="145"/>
      <c r="M5" s="145"/>
      <c r="N5" s="146"/>
      <c r="O5" s="146"/>
      <c r="P5" s="145"/>
      <c r="Q5" s="144"/>
      <c r="R5" s="143"/>
      <c r="S5" s="145"/>
      <c r="T5" s="147"/>
      <c r="U5" s="145"/>
      <c r="V5" s="146"/>
      <c r="W5" s="146"/>
      <c r="X5" s="145"/>
      <c r="Y5" s="144"/>
      <c r="Z5" s="143"/>
      <c r="AA5" s="142"/>
    </row>
    <row r="6" spans="1:28" ht="18" hidden="1" customHeight="1" outlineLevel="1">
      <c r="A6" s="16"/>
      <c r="B6" s="75" t="s">
        <v>18</v>
      </c>
      <c r="C6" s="60"/>
      <c r="D6" s="133">
        <v>96</v>
      </c>
      <c r="E6" s="34"/>
      <c r="F6" s="88">
        <v>25339</v>
      </c>
      <c r="G6" s="137"/>
      <c r="H6" s="56">
        <v>233324</v>
      </c>
      <c r="I6" s="139"/>
      <c r="J6" s="56">
        <v>258663</v>
      </c>
      <c r="K6" s="135"/>
      <c r="L6" s="104">
        <v>104</v>
      </c>
      <c r="M6" s="141"/>
      <c r="N6" s="102">
        <v>1429</v>
      </c>
      <c r="O6" s="104">
        <v>2371</v>
      </c>
      <c r="P6" s="56">
        <f t="shared" ref="P6:P69" si="0">N6+O6</f>
        <v>3800</v>
      </c>
      <c r="Q6" s="140"/>
      <c r="R6" s="54">
        <f t="shared" ref="R6:R69" si="1">P6+L6</f>
        <v>3904</v>
      </c>
      <c r="S6" s="138"/>
      <c r="T6" s="88"/>
      <c r="U6" s="137"/>
      <c r="V6" s="54"/>
      <c r="W6" s="56"/>
      <c r="X6" s="56"/>
      <c r="Y6" s="140"/>
      <c r="Z6" s="54"/>
      <c r="AA6" s="135"/>
    </row>
    <row r="7" spans="1:28" hidden="1" outlineLevel="1">
      <c r="A7" s="16"/>
      <c r="B7" s="75" t="s">
        <v>8</v>
      </c>
      <c r="C7" s="60"/>
      <c r="D7" s="133">
        <v>96</v>
      </c>
      <c r="E7" s="34"/>
      <c r="F7" s="88">
        <v>25339</v>
      </c>
      <c r="G7" s="137"/>
      <c r="H7" s="56">
        <v>233324</v>
      </c>
      <c r="I7" s="139"/>
      <c r="J7" s="56">
        <v>258663</v>
      </c>
      <c r="K7" s="135"/>
      <c r="L7" s="104">
        <v>93</v>
      </c>
      <c r="M7" s="141"/>
      <c r="N7" s="102">
        <v>1476</v>
      </c>
      <c r="O7" s="104">
        <v>2552</v>
      </c>
      <c r="P7" s="56">
        <f t="shared" si="0"/>
        <v>4028</v>
      </c>
      <c r="Q7" s="140"/>
      <c r="R7" s="54">
        <f t="shared" si="1"/>
        <v>4121</v>
      </c>
      <c r="S7" s="138"/>
      <c r="T7" s="88"/>
      <c r="U7" s="137"/>
      <c r="V7" s="54"/>
      <c r="W7" s="56"/>
      <c r="X7" s="56"/>
      <c r="Y7" s="140"/>
      <c r="Z7" s="54"/>
      <c r="AA7" s="135"/>
    </row>
    <row r="8" spans="1:28" hidden="1" outlineLevel="1">
      <c r="A8" s="16"/>
      <c r="B8" s="75" t="s">
        <v>28</v>
      </c>
      <c r="C8" s="60"/>
      <c r="D8" s="133">
        <v>96</v>
      </c>
      <c r="E8" s="34"/>
      <c r="F8" s="88">
        <v>25339</v>
      </c>
      <c r="G8" s="137"/>
      <c r="H8" s="56">
        <v>233324</v>
      </c>
      <c r="I8" s="139"/>
      <c r="J8" s="56">
        <v>258663</v>
      </c>
      <c r="K8" s="135"/>
      <c r="L8" s="104">
        <v>89</v>
      </c>
      <c r="M8" s="141"/>
      <c r="N8" s="102">
        <v>1280</v>
      </c>
      <c r="O8" s="104">
        <v>2425</v>
      </c>
      <c r="P8" s="56">
        <f t="shared" si="0"/>
        <v>3705</v>
      </c>
      <c r="Q8" s="140"/>
      <c r="R8" s="54">
        <f t="shared" si="1"/>
        <v>3794</v>
      </c>
      <c r="S8" s="138"/>
      <c r="T8" s="88"/>
      <c r="U8" s="137"/>
      <c r="V8" s="54"/>
      <c r="W8" s="56"/>
      <c r="X8" s="56"/>
      <c r="Y8" s="140"/>
      <c r="Z8" s="54"/>
      <c r="AA8" s="135"/>
    </row>
    <row r="9" spans="1:28" hidden="1" outlineLevel="1">
      <c r="A9" s="16"/>
      <c r="B9" s="75" t="s">
        <v>27</v>
      </c>
      <c r="C9" s="60"/>
      <c r="D9" s="133">
        <v>96</v>
      </c>
      <c r="E9" s="34"/>
      <c r="F9" s="88">
        <v>29019</v>
      </c>
      <c r="G9" s="137"/>
      <c r="H9" s="56">
        <v>246652</v>
      </c>
      <c r="I9" s="139"/>
      <c r="J9" s="56">
        <v>275671</v>
      </c>
      <c r="K9" s="135"/>
      <c r="L9" s="104">
        <v>115</v>
      </c>
      <c r="M9" s="57"/>
      <c r="N9" s="102">
        <v>1339</v>
      </c>
      <c r="O9" s="104">
        <v>2899</v>
      </c>
      <c r="P9" s="56">
        <f t="shared" si="0"/>
        <v>4238</v>
      </c>
      <c r="Q9" s="136"/>
      <c r="R9" s="54">
        <f t="shared" si="1"/>
        <v>4353</v>
      </c>
      <c r="S9" s="138"/>
      <c r="T9" s="103">
        <v>23519</v>
      </c>
      <c r="U9" s="137"/>
      <c r="V9" s="102">
        <v>135061</v>
      </c>
      <c r="W9" s="104">
        <v>69139</v>
      </c>
      <c r="X9" s="56">
        <f t="shared" ref="X9:X72" si="2">+V9+W9</f>
        <v>204200</v>
      </c>
      <c r="Y9" s="136"/>
      <c r="Z9" s="54">
        <f t="shared" ref="Z9:Z40" si="3">+X9+T9</f>
        <v>227719</v>
      </c>
      <c r="AA9" s="135"/>
    </row>
    <row r="10" spans="1:28" hidden="1" outlineLevel="1">
      <c r="A10" s="16"/>
      <c r="B10" s="75" t="s">
        <v>26</v>
      </c>
      <c r="C10" s="60"/>
      <c r="D10" s="133">
        <v>96</v>
      </c>
      <c r="E10" s="34"/>
      <c r="F10" s="88">
        <v>26129</v>
      </c>
      <c r="G10" s="137"/>
      <c r="H10" s="56">
        <v>248752</v>
      </c>
      <c r="I10" s="139"/>
      <c r="J10" s="56">
        <v>274881</v>
      </c>
      <c r="K10" s="135"/>
      <c r="L10" s="104">
        <v>111</v>
      </c>
      <c r="M10" s="57"/>
      <c r="N10" s="102">
        <v>1409</v>
      </c>
      <c r="O10" s="104">
        <v>2916</v>
      </c>
      <c r="P10" s="56">
        <f t="shared" si="0"/>
        <v>4325</v>
      </c>
      <c r="Q10" s="136"/>
      <c r="R10" s="54">
        <f t="shared" si="1"/>
        <v>4436</v>
      </c>
      <c r="S10" s="138"/>
      <c r="T10" s="103">
        <v>22739</v>
      </c>
      <c r="U10" s="137"/>
      <c r="V10" s="102">
        <v>140521</v>
      </c>
      <c r="W10" s="104">
        <v>70703</v>
      </c>
      <c r="X10" s="56">
        <f t="shared" si="2"/>
        <v>211224</v>
      </c>
      <c r="Y10" s="136"/>
      <c r="Z10" s="54">
        <f t="shared" si="3"/>
        <v>233963</v>
      </c>
      <c r="AA10" s="135"/>
    </row>
    <row r="11" spans="1:28" hidden="1" outlineLevel="1">
      <c r="A11" s="16"/>
      <c r="B11" s="75" t="s">
        <v>25</v>
      </c>
      <c r="C11" s="60"/>
      <c r="D11" s="133">
        <v>96</v>
      </c>
      <c r="E11" s="34"/>
      <c r="F11" s="88">
        <v>28841</v>
      </c>
      <c r="G11" s="137"/>
      <c r="H11" s="56">
        <v>271819</v>
      </c>
      <c r="I11" s="139"/>
      <c r="J11" s="56">
        <v>300660</v>
      </c>
      <c r="K11" s="135"/>
      <c r="L11" s="104">
        <v>107</v>
      </c>
      <c r="M11" s="57"/>
      <c r="N11" s="102">
        <v>1445</v>
      </c>
      <c r="O11" s="104">
        <v>3060</v>
      </c>
      <c r="P11" s="56">
        <f t="shared" si="0"/>
        <v>4505</v>
      </c>
      <c r="Q11" s="136"/>
      <c r="R11" s="54">
        <f t="shared" si="1"/>
        <v>4612</v>
      </c>
      <c r="S11" s="138"/>
      <c r="T11" s="103">
        <v>22316</v>
      </c>
      <c r="U11" s="137"/>
      <c r="V11" s="102">
        <v>144690</v>
      </c>
      <c r="W11" s="104">
        <v>73537</v>
      </c>
      <c r="X11" s="56">
        <f t="shared" si="2"/>
        <v>218227</v>
      </c>
      <c r="Y11" s="136"/>
      <c r="Z11" s="54">
        <f t="shared" si="3"/>
        <v>240543</v>
      </c>
      <c r="AA11" s="135"/>
    </row>
    <row r="12" spans="1:28" hidden="1" outlineLevel="1">
      <c r="A12" s="16"/>
      <c r="B12" s="75" t="s">
        <v>24</v>
      </c>
      <c r="C12" s="60"/>
      <c r="D12" s="133">
        <v>96</v>
      </c>
      <c r="E12" s="34"/>
      <c r="F12" s="88">
        <v>30725</v>
      </c>
      <c r="G12" s="137"/>
      <c r="H12" s="56">
        <v>252472</v>
      </c>
      <c r="I12" s="139"/>
      <c r="J12" s="56">
        <v>283197</v>
      </c>
      <c r="K12" s="135"/>
      <c r="L12" s="104">
        <v>108</v>
      </c>
      <c r="M12" s="57"/>
      <c r="N12" s="102">
        <v>1442</v>
      </c>
      <c r="O12" s="104">
        <v>3063</v>
      </c>
      <c r="P12" s="56">
        <f t="shared" si="0"/>
        <v>4505</v>
      </c>
      <c r="Q12" s="136"/>
      <c r="R12" s="54">
        <f t="shared" si="1"/>
        <v>4613</v>
      </c>
      <c r="S12" s="138"/>
      <c r="T12" s="103">
        <v>21615</v>
      </c>
      <c r="U12" s="137"/>
      <c r="V12" s="102">
        <v>143823</v>
      </c>
      <c r="W12" s="104">
        <v>72620</v>
      </c>
      <c r="X12" s="56">
        <f t="shared" si="2"/>
        <v>216443</v>
      </c>
      <c r="Y12" s="136"/>
      <c r="Z12" s="54">
        <f t="shared" si="3"/>
        <v>238058</v>
      </c>
      <c r="AA12" s="135"/>
    </row>
    <row r="13" spans="1:28" hidden="1" outlineLevel="1">
      <c r="A13" s="16"/>
      <c r="B13" s="75" t="s">
        <v>23</v>
      </c>
      <c r="C13" s="60"/>
      <c r="D13" s="133">
        <v>96</v>
      </c>
      <c r="E13" s="34"/>
      <c r="F13" s="88">
        <v>26618</v>
      </c>
      <c r="G13" s="137"/>
      <c r="H13" s="56">
        <v>258025</v>
      </c>
      <c r="I13" s="139"/>
      <c r="J13" s="56">
        <v>284643</v>
      </c>
      <c r="K13" s="135"/>
      <c r="L13" s="104">
        <v>118</v>
      </c>
      <c r="M13" s="57"/>
      <c r="N13" s="102">
        <v>1463</v>
      </c>
      <c r="O13" s="104">
        <v>2914</v>
      </c>
      <c r="P13" s="56">
        <f t="shared" si="0"/>
        <v>4377</v>
      </c>
      <c r="Q13" s="136"/>
      <c r="R13" s="54">
        <f t="shared" si="1"/>
        <v>4495</v>
      </c>
      <c r="S13" s="138"/>
      <c r="T13" s="103">
        <v>22403</v>
      </c>
      <c r="U13" s="137"/>
      <c r="V13" s="102">
        <v>146233</v>
      </c>
      <c r="W13" s="104">
        <v>68091</v>
      </c>
      <c r="X13" s="56">
        <f t="shared" si="2"/>
        <v>214324</v>
      </c>
      <c r="Y13" s="136"/>
      <c r="Z13" s="54">
        <f t="shared" si="3"/>
        <v>236727</v>
      </c>
      <c r="AA13" s="135"/>
    </row>
    <row r="14" spans="1:28" hidden="1" outlineLevel="1">
      <c r="A14" s="16"/>
      <c r="B14" s="75" t="s">
        <v>22</v>
      </c>
      <c r="C14" s="60"/>
      <c r="D14" s="133">
        <v>96</v>
      </c>
      <c r="E14" s="34"/>
      <c r="F14" s="88">
        <v>31114</v>
      </c>
      <c r="G14" s="137"/>
      <c r="H14" s="56">
        <v>249565</v>
      </c>
      <c r="I14" s="139"/>
      <c r="J14" s="56">
        <v>280679</v>
      </c>
      <c r="K14" s="135"/>
      <c r="L14" s="104">
        <v>115</v>
      </c>
      <c r="M14" s="57"/>
      <c r="N14" s="102">
        <v>1373</v>
      </c>
      <c r="O14" s="104">
        <v>3007</v>
      </c>
      <c r="P14" s="56">
        <f t="shared" si="0"/>
        <v>4380</v>
      </c>
      <c r="Q14" s="136"/>
      <c r="R14" s="54">
        <f t="shared" si="1"/>
        <v>4495</v>
      </c>
      <c r="S14" s="138"/>
      <c r="T14" s="103">
        <v>21962</v>
      </c>
      <c r="U14" s="137"/>
      <c r="V14" s="102">
        <v>137812</v>
      </c>
      <c r="W14" s="104">
        <v>68052</v>
      </c>
      <c r="X14" s="56">
        <f t="shared" si="2"/>
        <v>205864</v>
      </c>
      <c r="Y14" s="136"/>
      <c r="Z14" s="54">
        <f t="shared" si="3"/>
        <v>227826</v>
      </c>
      <c r="AA14" s="135"/>
    </row>
    <row r="15" spans="1:28" hidden="1" outlineLevel="1">
      <c r="A15" s="16"/>
      <c r="B15" s="75" t="s">
        <v>21</v>
      </c>
      <c r="C15" s="60"/>
      <c r="D15" s="133">
        <v>97</v>
      </c>
      <c r="E15" s="34"/>
      <c r="F15" s="88">
        <v>35085</v>
      </c>
      <c r="G15" s="137"/>
      <c r="H15" s="56">
        <v>238015</v>
      </c>
      <c r="I15" s="139"/>
      <c r="J15" s="56">
        <v>273100</v>
      </c>
      <c r="K15" s="135"/>
      <c r="L15" s="104">
        <v>129</v>
      </c>
      <c r="M15" s="57"/>
      <c r="N15" s="102">
        <v>1231</v>
      </c>
      <c r="O15" s="104">
        <v>3023</v>
      </c>
      <c r="P15" s="56">
        <f t="shared" si="0"/>
        <v>4254</v>
      </c>
      <c r="Q15" s="136"/>
      <c r="R15" s="54">
        <f t="shared" si="1"/>
        <v>4383</v>
      </c>
      <c r="S15" s="138"/>
      <c r="T15" s="103">
        <v>24122</v>
      </c>
      <c r="U15" s="137"/>
      <c r="V15" s="102">
        <v>124044</v>
      </c>
      <c r="W15" s="104">
        <v>69671</v>
      </c>
      <c r="X15" s="56">
        <f t="shared" si="2"/>
        <v>193715</v>
      </c>
      <c r="Y15" s="136"/>
      <c r="Z15" s="54">
        <f t="shared" si="3"/>
        <v>217837</v>
      </c>
      <c r="AA15" s="135"/>
    </row>
    <row r="16" spans="1:28" hidden="1" outlineLevel="1">
      <c r="A16" s="16"/>
      <c r="B16" s="75" t="s">
        <v>20</v>
      </c>
      <c r="C16" s="60"/>
      <c r="D16" s="133">
        <v>97</v>
      </c>
      <c r="E16" s="34"/>
      <c r="F16" s="88">
        <v>29164</v>
      </c>
      <c r="G16" s="137"/>
      <c r="H16" s="56">
        <v>249835</v>
      </c>
      <c r="I16" s="139"/>
      <c r="J16" s="56">
        <v>278999</v>
      </c>
      <c r="K16" s="135"/>
      <c r="L16" s="104">
        <v>111</v>
      </c>
      <c r="M16" s="57"/>
      <c r="N16" s="102">
        <v>1326</v>
      </c>
      <c r="O16" s="104">
        <v>2876</v>
      </c>
      <c r="P16" s="56">
        <f t="shared" si="0"/>
        <v>4202</v>
      </c>
      <c r="Q16" s="136"/>
      <c r="R16" s="54">
        <f t="shared" si="1"/>
        <v>4313</v>
      </c>
      <c r="S16" s="138"/>
      <c r="T16" s="103">
        <v>20954</v>
      </c>
      <c r="U16" s="137"/>
      <c r="V16" s="102">
        <v>132728</v>
      </c>
      <c r="W16" s="104">
        <v>65597</v>
      </c>
      <c r="X16" s="56">
        <f t="shared" si="2"/>
        <v>198325</v>
      </c>
      <c r="Y16" s="136"/>
      <c r="Z16" s="54">
        <f t="shared" si="3"/>
        <v>219279</v>
      </c>
      <c r="AA16" s="135"/>
    </row>
    <row r="17" spans="1:27" hidden="1" outlineLevel="1">
      <c r="A17" s="16"/>
      <c r="B17" s="75" t="s">
        <v>19</v>
      </c>
      <c r="C17" s="60"/>
      <c r="D17" s="133">
        <v>97</v>
      </c>
      <c r="E17" s="34"/>
      <c r="F17" s="88">
        <v>31602</v>
      </c>
      <c r="G17" s="55">
        <v>344314</v>
      </c>
      <c r="H17" s="56">
        <v>246421</v>
      </c>
      <c r="I17" s="73">
        <v>2961528</v>
      </c>
      <c r="J17" s="56">
        <v>278023</v>
      </c>
      <c r="K17" s="72">
        <v>3305842</v>
      </c>
      <c r="L17" s="104">
        <v>121</v>
      </c>
      <c r="M17" s="55">
        <v>1321</v>
      </c>
      <c r="N17" s="102">
        <v>1427</v>
      </c>
      <c r="O17" s="104">
        <v>2940</v>
      </c>
      <c r="P17" s="56">
        <f t="shared" si="0"/>
        <v>4367</v>
      </c>
      <c r="Q17" s="73">
        <f t="shared" ref="Q17:Q80" si="4">SUM(P6:P17)</f>
        <v>50686</v>
      </c>
      <c r="R17" s="54">
        <f t="shared" si="1"/>
        <v>4488</v>
      </c>
      <c r="S17" s="55">
        <f t="shared" ref="S17:S80" si="5">SUM(R6:R17)</f>
        <v>52007</v>
      </c>
      <c r="T17" s="103">
        <v>22921</v>
      </c>
      <c r="U17" s="55"/>
      <c r="V17" s="102">
        <v>143044</v>
      </c>
      <c r="W17" s="104">
        <v>70461</v>
      </c>
      <c r="X17" s="56">
        <f t="shared" si="2"/>
        <v>213505</v>
      </c>
      <c r="Y17" s="73"/>
      <c r="Z17" s="54">
        <f t="shared" si="3"/>
        <v>236426</v>
      </c>
      <c r="AA17" s="72"/>
    </row>
    <row r="18" spans="1:27" hidden="1" outlineLevel="1">
      <c r="A18" s="16"/>
      <c r="B18" s="87" t="s">
        <v>18</v>
      </c>
      <c r="C18" s="86"/>
      <c r="D18" s="134">
        <v>97</v>
      </c>
      <c r="E18" s="131"/>
      <c r="F18" s="90">
        <v>31215</v>
      </c>
      <c r="G18" s="80">
        <v>350190</v>
      </c>
      <c r="H18" s="79">
        <v>242973</v>
      </c>
      <c r="I18" s="78">
        <v>2971177</v>
      </c>
      <c r="J18" s="79">
        <v>274188</v>
      </c>
      <c r="K18" s="76">
        <v>3321367</v>
      </c>
      <c r="L18" s="111">
        <v>119</v>
      </c>
      <c r="M18" s="80">
        <v>1336</v>
      </c>
      <c r="N18" s="129">
        <v>1389</v>
      </c>
      <c r="O18" s="111">
        <v>2985</v>
      </c>
      <c r="P18" s="79">
        <f t="shared" si="0"/>
        <v>4374</v>
      </c>
      <c r="Q18" s="78">
        <f t="shared" si="4"/>
        <v>51260</v>
      </c>
      <c r="R18" s="77">
        <f t="shared" si="1"/>
        <v>4493</v>
      </c>
      <c r="S18" s="80">
        <f t="shared" si="5"/>
        <v>52596</v>
      </c>
      <c r="T18" s="130">
        <v>22650</v>
      </c>
      <c r="U18" s="80"/>
      <c r="V18" s="129">
        <v>137958</v>
      </c>
      <c r="W18" s="111">
        <v>70359</v>
      </c>
      <c r="X18" s="79">
        <f t="shared" si="2"/>
        <v>208317</v>
      </c>
      <c r="Y18" s="78"/>
      <c r="Z18" s="77">
        <f t="shared" si="3"/>
        <v>230967</v>
      </c>
      <c r="AA18" s="76"/>
    </row>
    <row r="19" spans="1:27" hidden="1" outlineLevel="1">
      <c r="A19" s="16"/>
      <c r="B19" s="75" t="s">
        <v>8</v>
      </c>
      <c r="C19" s="60"/>
      <c r="D19" s="133">
        <v>97</v>
      </c>
      <c r="E19" s="34"/>
      <c r="F19" s="88">
        <v>27900</v>
      </c>
      <c r="G19" s="55">
        <v>352751</v>
      </c>
      <c r="H19" s="56">
        <v>226040</v>
      </c>
      <c r="I19" s="73">
        <v>2963893</v>
      </c>
      <c r="J19" s="56">
        <v>253940</v>
      </c>
      <c r="K19" s="72">
        <v>3316644</v>
      </c>
      <c r="L19" s="104">
        <v>131</v>
      </c>
      <c r="M19" s="55">
        <v>1374</v>
      </c>
      <c r="N19" s="102">
        <v>1405</v>
      </c>
      <c r="O19" s="104">
        <v>2863</v>
      </c>
      <c r="P19" s="56">
        <f t="shared" si="0"/>
        <v>4268</v>
      </c>
      <c r="Q19" s="73">
        <f t="shared" si="4"/>
        <v>51500</v>
      </c>
      <c r="R19" s="54">
        <f t="shared" si="1"/>
        <v>4399</v>
      </c>
      <c r="S19" s="55">
        <f t="shared" si="5"/>
        <v>52874</v>
      </c>
      <c r="T19" s="103">
        <v>24367</v>
      </c>
      <c r="U19" s="35"/>
      <c r="V19" s="102">
        <v>139779</v>
      </c>
      <c r="W19" s="104">
        <v>68931</v>
      </c>
      <c r="X19" s="56">
        <f t="shared" si="2"/>
        <v>208710</v>
      </c>
      <c r="Y19" s="73"/>
      <c r="Z19" s="54">
        <f t="shared" si="3"/>
        <v>233077</v>
      </c>
      <c r="AA19" s="72"/>
    </row>
    <row r="20" spans="1:27" hidden="1" outlineLevel="1">
      <c r="A20" s="16"/>
      <c r="B20" s="75" t="s">
        <v>28</v>
      </c>
      <c r="C20" s="60"/>
      <c r="D20" s="133">
        <v>97</v>
      </c>
      <c r="E20" s="34"/>
      <c r="F20" s="88">
        <v>26447</v>
      </c>
      <c r="G20" s="55">
        <v>353859</v>
      </c>
      <c r="H20" s="56">
        <v>263210</v>
      </c>
      <c r="I20" s="73">
        <v>2993779</v>
      </c>
      <c r="J20" s="56">
        <v>289657</v>
      </c>
      <c r="K20" s="72">
        <v>3347638</v>
      </c>
      <c r="L20" s="104">
        <v>126</v>
      </c>
      <c r="M20" s="55">
        <v>1411</v>
      </c>
      <c r="N20" s="102">
        <v>1423</v>
      </c>
      <c r="O20" s="104">
        <v>2881</v>
      </c>
      <c r="P20" s="56">
        <f t="shared" si="0"/>
        <v>4304</v>
      </c>
      <c r="Q20" s="73">
        <f t="shared" si="4"/>
        <v>52099</v>
      </c>
      <c r="R20" s="54">
        <f t="shared" si="1"/>
        <v>4430</v>
      </c>
      <c r="S20" s="55">
        <f t="shared" si="5"/>
        <v>53510</v>
      </c>
      <c r="T20" s="103">
        <v>23654</v>
      </c>
      <c r="U20" s="55">
        <f t="shared" ref="U20:U83" si="6">SUM(T9:T20)</f>
        <v>273222</v>
      </c>
      <c r="V20" s="102">
        <v>141887</v>
      </c>
      <c r="W20" s="104">
        <v>68417</v>
      </c>
      <c r="X20" s="56">
        <f t="shared" si="2"/>
        <v>210304</v>
      </c>
      <c r="Y20" s="73">
        <f t="shared" ref="Y20:Y83" si="7">SUM(X9:X20)</f>
        <v>2503158</v>
      </c>
      <c r="Z20" s="54">
        <f t="shared" si="3"/>
        <v>233958</v>
      </c>
      <c r="AA20" s="72">
        <f t="shared" ref="AA20:AA83" si="8">SUM(Z9:Z20)</f>
        <v>2776380</v>
      </c>
    </row>
    <row r="21" spans="1:27" hidden="1" outlineLevel="1">
      <c r="A21" s="16"/>
      <c r="B21" s="75" t="s">
        <v>27</v>
      </c>
      <c r="C21" s="60"/>
      <c r="D21" s="133">
        <v>97</v>
      </c>
      <c r="E21" s="34"/>
      <c r="F21" s="88">
        <v>34008</v>
      </c>
      <c r="G21" s="55">
        <v>358848</v>
      </c>
      <c r="H21" s="56">
        <v>252665</v>
      </c>
      <c r="I21" s="73">
        <v>2999792</v>
      </c>
      <c r="J21" s="56">
        <v>286673</v>
      </c>
      <c r="K21" s="72">
        <v>3358640</v>
      </c>
      <c r="L21" s="104">
        <v>137</v>
      </c>
      <c r="M21" s="55">
        <v>1433</v>
      </c>
      <c r="N21" s="102">
        <v>1539</v>
      </c>
      <c r="O21" s="104">
        <v>3173</v>
      </c>
      <c r="P21" s="56">
        <f t="shared" si="0"/>
        <v>4712</v>
      </c>
      <c r="Q21" s="73">
        <f t="shared" si="4"/>
        <v>52573</v>
      </c>
      <c r="R21" s="54">
        <f t="shared" si="1"/>
        <v>4849</v>
      </c>
      <c r="S21" s="55">
        <f t="shared" si="5"/>
        <v>54006</v>
      </c>
      <c r="T21" s="103">
        <v>25662</v>
      </c>
      <c r="U21" s="55">
        <f t="shared" si="6"/>
        <v>275365</v>
      </c>
      <c r="V21" s="102">
        <v>154599</v>
      </c>
      <c r="W21" s="104">
        <v>71614</v>
      </c>
      <c r="X21" s="56">
        <f t="shared" si="2"/>
        <v>226213</v>
      </c>
      <c r="Y21" s="73">
        <f t="shared" si="7"/>
        <v>2525171</v>
      </c>
      <c r="Z21" s="54">
        <f t="shared" si="3"/>
        <v>251875</v>
      </c>
      <c r="AA21" s="72">
        <f t="shared" si="8"/>
        <v>2800536</v>
      </c>
    </row>
    <row r="22" spans="1:27" hidden="1" outlineLevel="1">
      <c r="A22" s="16"/>
      <c r="B22" s="75" t="s">
        <v>26</v>
      </c>
      <c r="C22" s="60"/>
      <c r="D22" s="133">
        <v>97</v>
      </c>
      <c r="E22" s="34"/>
      <c r="F22" s="88">
        <v>27741</v>
      </c>
      <c r="G22" s="55">
        <v>360460</v>
      </c>
      <c r="H22" s="56">
        <v>291575</v>
      </c>
      <c r="I22" s="73">
        <v>3042615</v>
      </c>
      <c r="J22" s="56">
        <v>319316</v>
      </c>
      <c r="K22" s="72">
        <v>3403075</v>
      </c>
      <c r="L22" s="104">
        <v>131</v>
      </c>
      <c r="M22" s="55">
        <v>1453</v>
      </c>
      <c r="N22" s="102">
        <v>1439</v>
      </c>
      <c r="O22" s="104">
        <v>3231</v>
      </c>
      <c r="P22" s="56">
        <f t="shared" si="0"/>
        <v>4670</v>
      </c>
      <c r="Q22" s="73">
        <f t="shared" si="4"/>
        <v>52918</v>
      </c>
      <c r="R22" s="54">
        <f t="shared" si="1"/>
        <v>4801</v>
      </c>
      <c r="S22" s="55">
        <f t="shared" si="5"/>
        <v>54371</v>
      </c>
      <c r="T22" s="103">
        <v>24997</v>
      </c>
      <c r="U22" s="55">
        <f t="shared" si="6"/>
        <v>277623</v>
      </c>
      <c r="V22" s="102">
        <v>143471</v>
      </c>
      <c r="W22" s="104">
        <v>75358</v>
      </c>
      <c r="X22" s="56">
        <f t="shared" si="2"/>
        <v>218829</v>
      </c>
      <c r="Y22" s="73">
        <f t="shared" si="7"/>
        <v>2532776</v>
      </c>
      <c r="Z22" s="54">
        <f t="shared" si="3"/>
        <v>243826</v>
      </c>
      <c r="AA22" s="72">
        <f t="shared" si="8"/>
        <v>2810399</v>
      </c>
    </row>
    <row r="23" spans="1:27" hidden="1" outlineLevel="1">
      <c r="A23" s="16"/>
      <c r="B23" s="75" t="s">
        <v>25</v>
      </c>
      <c r="C23" s="60"/>
      <c r="D23" s="133">
        <v>97</v>
      </c>
      <c r="E23" s="34"/>
      <c r="F23" s="88">
        <v>29372</v>
      </c>
      <c r="G23" s="55">
        <v>360991</v>
      </c>
      <c r="H23" s="56">
        <v>243551</v>
      </c>
      <c r="I23" s="73">
        <v>3014347</v>
      </c>
      <c r="J23" s="56">
        <v>272923</v>
      </c>
      <c r="K23" s="72">
        <v>3375338</v>
      </c>
      <c r="L23" s="104">
        <v>125</v>
      </c>
      <c r="M23" s="55">
        <v>1471</v>
      </c>
      <c r="N23" s="102">
        <v>1403</v>
      </c>
      <c r="O23" s="104">
        <v>3248</v>
      </c>
      <c r="P23" s="56">
        <f t="shared" si="0"/>
        <v>4651</v>
      </c>
      <c r="Q23" s="73">
        <f t="shared" si="4"/>
        <v>53064</v>
      </c>
      <c r="R23" s="54">
        <f t="shared" si="1"/>
        <v>4776</v>
      </c>
      <c r="S23" s="55">
        <f t="shared" si="5"/>
        <v>54535</v>
      </c>
      <c r="T23" s="103">
        <v>23444</v>
      </c>
      <c r="U23" s="55">
        <f t="shared" si="6"/>
        <v>278751</v>
      </c>
      <c r="V23" s="102">
        <v>139553</v>
      </c>
      <c r="W23" s="104">
        <v>74468</v>
      </c>
      <c r="X23" s="56">
        <f t="shared" si="2"/>
        <v>214021</v>
      </c>
      <c r="Y23" s="73">
        <f t="shared" si="7"/>
        <v>2528570</v>
      </c>
      <c r="Z23" s="54">
        <f t="shared" si="3"/>
        <v>237465</v>
      </c>
      <c r="AA23" s="72">
        <f t="shared" si="8"/>
        <v>2807321</v>
      </c>
    </row>
    <row r="24" spans="1:27" hidden="1" outlineLevel="1">
      <c r="A24" s="16"/>
      <c r="B24" s="75" t="s">
        <v>24</v>
      </c>
      <c r="C24" s="60"/>
      <c r="D24" s="133">
        <v>97</v>
      </c>
      <c r="E24" s="34"/>
      <c r="F24" s="88">
        <v>33223</v>
      </c>
      <c r="G24" s="55">
        <v>363489</v>
      </c>
      <c r="H24" s="56">
        <v>272383</v>
      </c>
      <c r="I24" s="73">
        <v>3034258</v>
      </c>
      <c r="J24" s="56">
        <v>305606</v>
      </c>
      <c r="K24" s="72">
        <v>3397747</v>
      </c>
      <c r="L24" s="104">
        <v>130</v>
      </c>
      <c r="M24" s="55">
        <v>1493</v>
      </c>
      <c r="N24" s="102">
        <v>1457</v>
      </c>
      <c r="O24" s="104">
        <v>3374</v>
      </c>
      <c r="P24" s="56">
        <f t="shared" si="0"/>
        <v>4831</v>
      </c>
      <c r="Q24" s="73">
        <f t="shared" si="4"/>
        <v>53390</v>
      </c>
      <c r="R24" s="54">
        <f t="shared" si="1"/>
        <v>4961</v>
      </c>
      <c r="S24" s="55">
        <f t="shared" si="5"/>
        <v>54883</v>
      </c>
      <c r="T24" s="103">
        <v>24461</v>
      </c>
      <c r="U24" s="55">
        <f t="shared" si="6"/>
        <v>281597</v>
      </c>
      <c r="V24" s="102">
        <v>145230</v>
      </c>
      <c r="W24" s="104">
        <v>74671</v>
      </c>
      <c r="X24" s="56">
        <f t="shared" si="2"/>
        <v>219901</v>
      </c>
      <c r="Y24" s="73">
        <f t="shared" si="7"/>
        <v>2532028</v>
      </c>
      <c r="Z24" s="54">
        <f t="shared" si="3"/>
        <v>244362</v>
      </c>
      <c r="AA24" s="72">
        <f t="shared" si="8"/>
        <v>2813625</v>
      </c>
    </row>
    <row r="25" spans="1:27" hidden="1" outlineLevel="1">
      <c r="A25" s="16"/>
      <c r="B25" s="75" t="s">
        <v>23</v>
      </c>
      <c r="C25" s="60"/>
      <c r="D25" s="133">
        <v>97</v>
      </c>
      <c r="E25" s="34"/>
      <c r="F25" s="88">
        <v>29561</v>
      </c>
      <c r="G25" s="55">
        <v>366432</v>
      </c>
      <c r="H25" s="56">
        <v>261088</v>
      </c>
      <c r="I25" s="73">
        <v>3037321</v>
      </c>
      <c r="J25" s="56">
        <v>290649</v>
      </c>
      <c r="K25" s="72">
        <v>3403753</v>
      </c>
      <c r="L25" s="104">
        <v>126</v>
      </c>
      <c r="M25" s="55">
        <v>1501</v>
      </c>
      <c r="N25" s="102">
        <v>1471</v>
      </c>
      <c r="O25" s="104">
        <v>3131</v>
      </c>
      <c r="P25" s="56">
        <f t="shared" si="0"/>
        <v>4602</v>
      </c>
      <c r="Q25" s="73">
        <f t="shared" si="4"/>
        <v>53615</v>
      </c>
      <c r="R25" s="54">
        <f t="shared" si="1"/>
        <v>4728</v>
      </c>
      <c r="S25" s="55">
        <f t="shared" si="5"/>
        <v>55116</v>
      </c>
      <c r="T25" s="103">
        <v>23665</v>
      </c>
      <c r="U25" s="55">
        <f t="shared" si="6"/>
        <v>282859</v>
      </c>
      <c r="V25" s="102">
        <v>147277</v>
      </c>
      <c r="W25" s="104">
        <v>67938</v>
      </c>
      <c r="X25" s="56">
        <f t="shared" si="2"/>
        <v>215215</v>
      </c>
      <c r="Y25" s="73">
        <f t="shared" si="7"/>
        <v>2532919</v>
      </c>
      <c r="Z25" s="54">
        <f t="shared" si="3"/>
        <v>238880</v>
      </c>
      <c r="AA25" s="72">
        <f t="shared" si="8"/>
        <v>2815778</v>
      </c>
    </row>
    <row r="26" spans="1:27" hidden="1" outlineLevel="1">
      <c r="A26" s="16"/>
      <c r="B26" s="75" t="s">
        <v>22</v>
      </c>
      <c r="C26" s="60"/>
      <c r="D26" s="133">
        <v>97</v>
      </c>
      <c r="E26" s="34"/>
      <c r="F26" s="88">
        <v>32969</v>
      </c>
      <c r="G26" s="55">
        <v>368287</v>
      </c>
      <c r="H26" s="56">
        <v>253999</v>
      </c>
      <c r="I26" s="73">
        <v>3041755</v>
      </c>
      <c r="J26" s="56">
        <v>286968</v>
      </c>
      <c r="K26" s="72">
        <v>3410042</v>
      </c>
      <c r="L26" s="104">
        <v>130</v>
      </c>
      <c r="M26" s="55">
        <v>1516</v>
      </c>
      <c r="N26" s="102">
        <v>1300</v>
      </c>
      <c r="O26" s="104">
        <v>3238</v>
      </c>
      <c r="P26" s="56">
        <f t="shared" si="0"/>
        <v>4538</v>
      </c>
      <c r="Q26" s="73">
        <f t="shared" si="4"/>
        <v>53773</v>
      </c>
      <c r="R26" s="54">
        <f t="shared" si="1"/>
        <v>4668</v>
      </c>
      <c r="S26" s="55">
        <f t="shared" si="5"/>
        <v>55289</v>
      </c>
      <c r="T26" s="103">
        <v>24381</v>
      </c>
      <c r="U26" s="55">
        <f t="shared" si="6"/>
        <v>285278</v>
      </c>
      <c r="V26" s="102">
        <v>130054</v>
      </c>
      <c r="W26" s="104">
        <v>72651</v>
      </c>
      <c r="X26" s="56">
        <f t="shared" si="2"/>
        <v>202705</v>
      </c>
      <c r="Y26" s="73">
        <f t="shared" si="7"/>
        <v>2529760</v>
      </c>
      <c r="Z26" s="54">
        <f t="shared" si="3"/>
        <v>227086</v>
      </c>
      <c r="AA26" s="72">
        <f t="shared" si="8"/>
        <v>2815038</v>
      </c>
    </row>
    <row r="27" spans="1:27" hidden="1" outlineLevel="1">
      <c r="A27" s="16"/>
      <c r="B27" s="75" t="s">
        <v>21</v>
      </c>
      <c r="C27" s="60"/>
      <c r="D27" s="133">
        <v>98</v>
      </c>
      <c r="E27" s="34"/>
      <c r="F27" s="88">
        <v>35611</v>
      </c>
      <c r="G27" s="55">
        <v>368813</v>
      </c>
      <c r="H27" s="56">
        <v>257742</v>
      </c>
      <c r="I27" s="73">
        <v>3061482</v>
      </c>
      <c r="J27" s="56">
        <v>293353</v>
      </c>
      <c r="K27" s="72">
        <v>3430295</v>
      </c>
      <c r="L27" s="104">
        <v>133</v>
      </c>
      <c r="M27" s="55">
        <v>1520</v>
      </c>
      <c r="N27" s="102">
        <v>1090</v>
      </c>
      <c r="O27" s="104">
        <v>2917</v>
      </c>
      <c r="P27" s="56">
        <f t="shared" si="0"/>
        <v>4007</v>
      </c>
      <c r="Q27" s="73">
        <f t="shared" si="4"/>
        <v>53526</v>
      </c>
      <c r="R27" s="54">
        <f t="shared" si="1"/>
        <v>4140</v>
      </c>
      <c r="S27" s="55">
        <f t="shared" si="5"/>
        <v>55046</v>
      </c>
      <c r="T27" s="103">
        <v>24893</v>
      </c>
      <c r="U27" s="55">
        <f t="shared" si="6"/>
        <v>286049</v>
      </c>
      <c r="V27" s="102">
        <v>108234</v>
      </c>
      <c r="W27" s="104">
        <v>63026</v>
      </c>
      <c r="X27" s="56">
        <f t="shared" si="2"/>
        <v>171260</v>
      </c>
      <c r="Y27" s="73">
        <f t="shared" si="7"/>
        <v>2507305</v>
      </c>
      <c r="Z27" s="54">
        <f t="shared" si="3"/>
        <v>196153</v>
      </c>
      <c r="AA27" s="72">
        <f t="shared" si="8"/>
        <v>2793354</v>
      </c>
    </row>
    <row r="28" spans="1:27" hidden="1" outlineLevel="1">
      <c r="A28" s="16"/>
      <c r="B28" s="75" t="s">
        <v>20</v>
      </c>
      <c r="C28" s="60"/>
      <c r="D28" s="133">
        <v>98</v>
      </c>
      <c r="E28" s="34"/>
      <c r="F28" s="88">
        <v>29851</v>
      </c>
      <c r="G28" s="55">
        <v>369500</v>
      </c>
      <c r="H28" s="56">
        <v>274533</v>
      </c>
      <c r="I28" s="73">
        <v>3086180</v>
      </c>
      <c r="J28" s="56">
        <v>304384</v>
      </c>
      <c r="K28" s="72">
        <v>3455680</v>
      </c>
      <c r="L28" s="104">
        <v>123</v>
      </c>
      <c r="M28" s="55">
        <v>1532</v>
      </c>
      <c r="N28" s="102">
        <v>1327</v>
      </c>
      <c r="O28" s="104">
        <v>3032</v>
      </c>
      <c r="P28" s="56">
        <f t="shared" si="0"/>
        <v>4359</v>
      </c>
      <c r="Q28" s="73">
        <f t="shared" si="4"/>
        <v>53683</v>
      </c>
      <c r="R28" s="54">
        <f t="shared" si="1"/>
        <v>4482</v>
      </c>
      <c r="S28" s="55">
        <f t="shared" si="5"/>
        <v>55215</v>
      </c>
      <c r="T28" s="103">
        <v>23523</v>
      </c>
      <c r="U28" s="55">
        <f t="shared" si="6"/>
        <v>288618</v>
      </c>
      <c r="V28" s="102">
        <v>133246</v>
      </c>
      <c r="W28" s="104">
        <v>65307</v>
      </c>
      <c r="X28" s="56">
        <f t="shared" si="2"/>
        <v>198553</v>
      </c>
      <c r="Y28" s="73">
        <f t="shared" si="7"/>
        <v>2507533</v>
      </c>
      <c r="Z28" s="54">
        <f t="shared" si="3"/>
        <v>222076</v>
      </c>
      <c r="AA28" s="72">
        <f t="shared" si="8"/>
        <v>2796151</v>
      </c>
    </row>
    <row r="29" spans="1:27" hidden="1" outlineLevel="1">
      <c r="A29" s="16"/>
      <c r="B29" s="75" t="s">
        <v>19</v>
      </c>
      <c r="C29" s="60"/>
      <c r="D29" s="133">
        <v>98</v>
      </c>
      <c r="E29" s="34"/>
      <c r="F29" s="88">
        <v>34988</v>
      </c>
      <c r="G29" s="55">
        <v>372886</v>
      </c>
      <c r="H29" s="56">
        <v>283445</v>
      </c>
      <c r="I29" s="73">
        <v>3123204</v>
      </c>
      <c r="J29" s="56">
        <v>318433</v>
      </c>
      <c r="K29" s="72">
        <v>3496090</v>
      </c>
      <c r="L29" s="104">
        <v>127</v>
      </c>
      <c r="M29" s="55">
        <v>1538</v>
      </c>
      <c r="N29" s="102">
        <v>1526</v>
      </c>
      <c r="O29" s="104">
        <v>3258</v>
      </c>
      <c r="P29" s="56">
        <f t="shared" si="0"/>
        <v>4784</v>
      </c>
      <c r="Q29" s="73">
        <f t="shared" si="4"/>
        <v>54100</v>
      </c>
      <c r="R29" s="54">
        <f t="shared" si="1"/>
        <v>4911</v>
      </c>
      <c r="S29" s="55">
        <f t="shared" si="5"/>
        <v>55638</v>
      </c>
      <c r="T29" s="103">
        <v>24630</v>
      </c>
      <c r="U29" s="55">
        <f t="shared" si="6"/>
        <v>290327</v>
      </c>
      <c r="V29" s="102">
        <v>152367</v>
      </c>
      <c r="W29" s="104">
        <v>72514</v>
      </c>
      <c r="X29" s="56">
        <f t="shared" si="2"/>
        <v>224881</v>
      </c>
      <c r="Y29" s="73">
        <f t="shared" si="7"/>
        <v>2518909</v>
      </c>
      <c r="Z29" s="54">
        <f t="shared" si="3"/>
        <v>249511</v>
      </c>
      <c r="AA29" s="72">
        <f t="shared" si="8"/>
        <v>2809236</v>
      </c>
    </row>
    <row r="30" spans="1:27" hidden="1" outlineLevel="1">
      <c r="A30" s="16"/>
      <c r="B30" s="87" t="s">
        <v>18</v>
      </c>
      <c r="C30" s="86"/>
      <c r="D30" s="134">
        <v>98</v>
      </c>
      <c r="E30" s="131"/>
      <c r="F30" s="90">
        <v>35097</v>
      </c>
      <c r="G30" s="80">
        <v>376768</v>
      </c>
      <c r="H30" s="79">
        <v>277559</v>
      </c>
      <c r="I30" s="78">
        <v>3157790</v>
      </c>
      <c r="J30" s="79">
        <v>312656</v>
      </c>
      <c r="K30" s="76">
        <v>3534558</v>
      </c>
      <c r="L30" s="111">
        <v>153</v>
      </c>
      <c r="M30" s="80">
        <v>1572</v>
      </c>
      <c r="N30" s="129">
        <v>1431</v>
      </c>
      <c r="O30" s="111">
        <v>3188</v>
      </c>
      <c r="P30" s="79">
        <f t="shared" si="0"/>
        <v>4619</v>
      </c>
      <c r="Q30" s="78">
        <f t="shared" si="4"/>
        <v>54345</v>
      </c>
      <c r="R30" s="77">
        <f t="shared" si="1"/>
        <v>4772</v>
      </c>
      <c r="S30" s="80">
        <f t="shared" si="5"/>
        <v>55917</v>
      </c>
      <c r="T30" s="130">
        <v>25986</v>
      </c>
      <c r="U30" s="80">
        <f t="shared" si="6"/>
        <v>293663</v>
      </c>
      <c r="V30" s="129">
        <v>142263</v>
      </c>
      <c r="W30" s="111">
        <v>69526</v>
      </c>
      <c r="X30" s="79">
        <f t="shared" si="2"/>
        <v>211789</v>
      </c>
      <c r="Y30" s="78">
        <f t="shared" si="7"/>
        <v>2522381</v>
      </c>
      <c r="Z30" s="77">
        <f t="shared" si="3"/>
        <v>237775</v>
      </c>
      <c r="AA30" s="76">
        <f t="shared" si="8"/>
        <v>2816044</v>
      </c>
    </row>
    <row r="31" spans="1:27" hidden="1" outlineLevel="1">
      <c r="A31" s="16"/>
      <c r="B31" s="75" t="s">
        <v>8</v>
      </c>
      <c r="C31" s="60"/>
      <c r="D31" s="133">
        <v>98</v>
      </c>
      <c r="E31" s="34"/>
      <c r="F31" s="88">
        <v>32443</v>
      </c>
      <c r="G31" s="55">
        <v>381311</v>
      </c>
      <c r="H31" s="56">
        <v>252351</v>
      </c>
      <c r="I31" s="73">
        <v>3184101</v>
      </c>
      <c r="J31" s="56">
        <v>284794</v>
      </c>
      <c r="K31" s="72">
        <v>3565412</v>
      </c>
      <c r="L31" s="104">
        <v>183</v>
      </c>
      <c r="M31" s="55">
        <v>1624</v>
      </c>
      <c r="N31" s="102">
        <v>1475</v>
      </c>
      <c r="O31" s="104">
        <v>3158</v>
      </c>
      <c r="P31" s="56">
        <f t="shared" si="0"/>
        <v>4633</v>
      </c>
      <c r="Q31" s="73">
        <f t="shared" si="4"/>
        <v>54710</v>
      </c>
      <c r="R31" s="54">
        <f t="shared" si="1"/>
        <v>4816</v>
      </c>
      <c r="S31" s="55">
        <f t="shared" si="5"/>
        <v>56334</v>
      </c>
      <c r="T31" s="103">
        <v>26687</v>
      </c>
      <c r="U31" s="55">
        <f t="shared" si="6"/>
        <v>295983</v>
      </c>
      <c r="V31" s="102">
        <v>147577</v>
      </c>
      <c r="W31" s="104">
        <v>69547</v>
      </c>
      <c r="X31" s="56">
        <f t="shared" si="2"/>
        <v>217124</v>
      </c>
      <c r="Y31" s="73">
        <f t="shared" si="7"/>
        <v>2530795</v>
      </c>
      <c r="Z31" s="54">
        <f t="shared" si="3"/>
        <v>243811</v>
      </c>
      <c r="AA31" s="72">
        <f t="shared" si="8"/>
        <v>2826778</v>
      </c>
    </row>
    <row r="32" spans="1:27" hidden="1" outlineLevel="1">
      <c r="A32" s="16"/>
      <c r="B32" s="75" t="s">
        <v>28</v>
      </c>
      <c r="C32" s="60"/>
      <c r="D32" s="133">
        <v>98</v>
      </c>
      <c r="E32" s="34"/>
      <c r="F32" s="88">
        <v>32914</v>
      </c>
      <c r="G32" s="55">
        <v>387778</v>
      </c>
      <c r="H32" s="56">
        <v>245350</v>
      </c>
      <c r="I32" s="73">
        <v>3166241</v>
      </c>
      <c r="J32" s="56">
        <v>278264</v>
      </c>
      <c r="K32" s="72">
        <v>3554019</v>
      </c>
      <c r="L32" s="104">
        <v>184</v>
      </c>
      <c r="M32" s="55">
        <v>1682</v>
      </c>
      <c r="N32" s="102">
        <v>1497</v>
      </c>
      <c r="O32" s="104">
        <v>3005</v>
      </c>
      <c r="P32" s="56">
        <f t="shared" si="0"/>
        <v>4502</v>
      </c>
      <c r="Q32" s="73">
        <f t="shared" si="4"/>
        <v>54908</v>
      </c>
      <c r="R32" s="54">
        <f t="shared" si="1"/>
        <v>4686</v>
      </c>
      <c r="S32" s="55">
        <f t="shared" si="5"/>
        <v>56590</v>
      </c>
      <c r="T32" s="103">
        <v>25348</v>
      </c>
      <c r="U32" s="55">
        <f t="shared" si="6"/>
        <v>297677</v>
      </c>
      <c r="V32" s="102">
        <v>147892</v>
      </c>
      <c r="W32" s="104">
        <v>67581</v>
      </c>
      <c r="X32" s="56">
        <f t="shared" si="2"/>
        <v>215473</v>
      </c>
      <c r="Y32" s="73">
        <f t="shared" si="7"/>
        <v>2535964</v>
      </c>
      <c r="Z32" s="54">
        <f t="shared" si="3"/>
        <v>240821</v>
      </c>
      <c r="AA32" s="72">
        <f t="shared" si="8"/>
        <v>2833641</v>
      </c>
    </row>
    <row r="33" spans="1:55" hidden="1" outlineLevel="1">
      <c r="A33" s="16"/>
      <c r="B33" s="75" t="s">
        <v>27</v>
      </c>
      <c r="C33" s="60"/>
      <c r="D33" s="133">
        <v>98</v>
      </c>
      <c r="E33" s="34"/>
      <c r="F33" s="88">
        <v>39834</v>
      </c>
      <c r="G33" s="55">
        <v>393604</v>
      </c>
      <c r="H33" s="56">
        <v>277850</v>
      </c>
      <c r="I33" s="73">
        <v>3191426</v>
      </c>
      <c r="J33" s="56">
        <v>317684</v>
      </c>
      <c r="K33" s="72">
        <v>3585030</v>
      </c>
      <c r="L33" s="104">
        <v>213</v>
      </c>
      <c r="M33" s="55">
        <v>1758</v>
      </c>
      <c r="N33" s="102">
        <v>1507</v>
      </c>
      <c r="O33" s="102">
        <v>3250</v>
      </c>
      <c r="P33" s="56">
        <f t="shared" si="0"/>
        <v>4757</v>
      </c>
      <c r="Q33" s="73">
        <f t="shared" si="4"/>
        <v>54953</v>
      </c>
      <c r="R33" s="54">
        <f t="shared" si="1"/>
        <v>4970</v>
      </c>
      <c r="S33" s="55">
        <f t="shared" si="5"/>
        <v>56711</v>
      </c>
      <c r="T33" s="103">
        <v>30693</v>
      </c>
      <c r="U33" s="55">
        <f t="shared" si="6"/>
        <v>302708</v>
      </c>
      <c r="V33" s="102">
        <v>150906</v>
      </c>
      <c r="W33" s="102">
        <v>73727</v>
      </c>
      <c r="X33" s="56">
        <f t="shared" si="2"/>
        <v>224633</v>
      </c>
      <c r="Y33" s="73">
        <f t="shared" si="7"/>
        <v>2534384</v>
      </c>
      <c r="Z33" s="54">
        <f t="shared" si="3"/>
        <v>255326</v>
      </c>
      <c r="AA33" s="72">
        <f t="shared" si="8"/>
        <v>2837092</v>
      </c>
    </row>
    <row r="34" spans="1:55" hidden="1" outlineLevel="1">
      <c r="A34" s="16"/>
      <c r="B34" s="75" t="s">
        <v>26</v>
      </c>
      <c r="C34" s="60"/>
      <c r="D34" s="133">
        <v>98</v>
      </c>
      <c r="E34" s="34"/>
      <c r="F34" s="88">
        <v>34428</v>
      </c>
      <c r="G34" s="55">
        <v>400291</v>
      </c>
      <c r="H34" s="56">
        <v>257387</v>
      </c>
      <c r="I34" s="73">
        <v>3157238</v>
      </c>
      <c r="J34" s="56">
        <v>291815</v>
      </c>
      <c r="K34" s="72">
        <v>3557529</v>
      </c>
      <c r="L34" s="104">
        <v>211</v>
      </c>
      <c r="M34" s="55">
        <v>1838</v>
      </c>
      <c r="N34" s="102">
        <v>1472</v>
      </c>
      <c r="O34" s="102">
        <v>3139</v>
      </c>
      <c r="P34" s="56">
        <f t="shared" si="0"/>
        <v>4611</v>
      </c>
      <c r="Q34" s="73">
        <f t="shared" si="4"/>
        <v>54894</v>
      </c>
      <c r="R34" s="54">
        <f t="shared" si="1"/>
        <v>4822</v>
      </c>
      <c r="S34" s="55">
        <f t="shared" si="5"/>
        <v>56732</v>
      </c>
      <c r="T34" s="103">
        <v>29337</v>
      </c>
      <c r="U34" s="55">
        <f t="shared" si="6"/>
        <v>307048</v>
      </c>
      <c r="V34" s="102">
        <v>146849</v>
      </c>
      <c r="W34" s="102">
        <v>73134</v>
      </c>
      <c r="X34" s="56">
        <f t="shared" si="2"/>
        <v>219983</v>
      </c>
      <c r="Y34" s="73">
        <f t="shared" si="7"/>
        <v>2535538</v>
      </c>
      <c r="Z34" s="54">
        <f t="shared" si="3"/>
        <v>249320</v>
      </c>
      <c r="AA34" s="72">
        <f t="shared" si="8"/>
        <v>2842586</v>
      </c>
    </row>
    <row r="35" spans="1:55" hidden="1" outlineLevel="1">
      <c r="A35" s="16"/>
      <c r="B35" s="75" t="s">
        <v>25</v>
      </c>
      <c r="C35" s="60"/>
      <c r="D35" s="133">
        <v>98</v>
      </c>
      <c r="E35" s="34"/>
      <c r="F35" s="88">
        <v>35647</v>
      </c>
      <c r="G35" s="55">
        <v>406566</v>
      </c>
      <c r="H35" s="56">
        <v>261109</v>
      </c>
      <c r="I35" s="73">
        <v>3174796</v>
      </c>
      <c r="J35" s="56">
        <v>296756</v>
      </c>
      <c r="K35" s="72">
        <v>3581362</v>
      </c>
      <c r="L35" s="104">
        <v>203</v>
      </c>
      <c r="M35" s="55">
        <v>1916</v>
      </c>
      <c r="N35" s="102">
        <v>1471</v>
      </c>
      <c r="O35" s="102">
        <v>3215</v>
      </c>
      <c r="P35" s="56">
        <f t="shared" si="0"/>
        <v>4686</v>
      </c>
      <c r="Q35" s="73">
        <f t="shared" si="4"/>
        <v>54929</v>
      </c>
      <c r="R35" s="54">
        <f t="shared" si="1"/>
        <v>4889</v>
      </c>
      <c r="S35" s="55">
        <f t="shared" si="5"/>
        <v>56845</v>
      </c>
      <c r="T35" s="103">
        <v>27750</v>
      </c>
      <c r="U35" s="55">
        <f t="shared" si="6"/>
        <v>311354</v>
      </c>
      <c r="V35" s="102">
        <v>147140</v>
      </c>
      <c r="W35" s="102">
        <v>71700</v>
      </c>
      <c r="X35" s="56">
        <f t="shared" si="2"/>
        <v>218840</v>
      </c>
      <c r="Y35" s="73">
        <f t="shared" si="7"/>
        <v>2540357</v>
      </c>
      <c r="Z35" s="54">
        <f t="shared" si="3"/>
        <v>246590</v>
      </c>
      <c r="AA35" s="72">
        <f t="shared" si="8"/>
        <v>2851711</v>
      </c>
    </row>
    <row r="36" spans="1:55" hidden="1" outlineLevel="1">
      <c r="A36" s="16"/>
      <c r="B36" s="75" t="s">
        <v>24</v>
      </c>
      <c r="C36" s="60"/>
      <c r="D36" s="133">
        <v>98</v>
      </c>
      <c r="E36" s="34"/>
      <c r="F36" s="88">
        <v>38793</v>
      </c>
      <c r="G36" s="55">
        <v>412136</v>
      </c>
      <c r="H36" s="56">
        <v>267226</v>
      </c>
      <c r="I36" s="73">
        <v>3169639</v>
      </c>
      <c r="J36" s="56">
        <v>306019</v>
      </c>
      <c r="K36" s="72">
        <v>3581775</v>
      </c>
      <c r="L36" s="104">
        <v>207</v>
      </c>
      <c r="M36" s="55">
        <v>1993</v>
      </c>
      <c r="N36" s="102">
        <v>1490</v>
      </c>
      <c r="O36" s="102">
        <v>3199</v>
      </c>
      <c r="P36" s="56">
        <f t="shared" si="0"/>
        <v>4689</v>
      </c>
      <c r="Q36" s="73">
        <f t="shared" si="4"/>
        <v>54787</v>
      </c>
      <c r="R36" s="54">
        <f t="shared" si="1"/>
        <v>4896</v>
      </c>
      <c r="S36" s="55">
        <f t="shared" si="5"/>
        <v>56780</v>
      </c>
      <c r="T36" s="103">
        <v>28321</v>
      </c>
      <c r="U36" s="55">
        <f t="shared" si="6"/>
        <v>315214</v>
      </c>
      <c r="V36" s="102">
        <v>148245</v>
      </c>
      <c r="W36" s="102">
        <v>70581</v>
      </c>
      <c r="X36" s="56">
        <f t="shared" si="2"/>
        <v>218826</v>
      </c>
      <c r="Y36" s="73">
        <f t="shared" si="7"/>
        <v>2539282</v>
      </c>
      <c r="Z36" s="54">
        <f t="shared" si="3"/>
        <v>247147</v>
      </c>
      <c r="AA36" s="72">
        <f t="shared" si="8"/>
        <v>2854496</v>
      </c>
    </row>
    <row r="37" spans="1:55" hidden="1" outlineLevel="1">
      <c r="A37" s="16"/>
      <c r="B37" s="75" t="s">
        <v>23</v>
      </c>
      <c r="C37" s="60"/>
      <c r="D37" s="133">
        <v>98</v>
      </c>
      <c r="E37" s="34"/>
      <c r="F37" s="88">
        <v>36146</v>
      </c>
      <c r="G37" s="55">
        <v>418721</v>
      </c>
      <c r="H37" s="56">
        <v>263536</v>
      </c>
      <c r="I37" s="73">
        <v>3172087</v>
      </c>
      <c r="J37" s="56">
        <v>299682</v>
      </c>
      <c r="K37" s="72">
        <v>3590808</v>
      </c>
      <c r="L37" s="104">
        <v>203</v>
      </c>
      <c r="M37" s="55">
        <v>2070</v>
      </c>
      <c r="N37" s="102">
        <v>1502</v>
      </c>
      <c r="O37" s="102">
        <v>3235</v>
      </c>
      <c r="P37" s="56">
        <f t="shared" si="0"/>
        <v>4737</v>
      </c>
      <c r="Q37" s="73">
        <f t="shared" si="4"/>
        <v>54922</v>
      </c>
      <c r="R37" s="54">
        <f t="shared" si="1"/>
        <v>4940</v>
      </c>
      <c r="S37" s="55">
        <f t="shared" si="5"/>
        <v>56992</v>
      </c>
      <c r="T37" s="103">
        <v>27850</v>
      </c>
      <c r="U37" s="55">
        <f t="shared" si="6"/>
        <v>319399</v>
      </c>
      <c r="V37" s="102">
        <v>149161</v>
      </c>
      <c r="W37" s="102">
        <v>71261</v>
      </c>
      <c r="X37" s="56">
        <f t="shared" si="2"/>
        <v>220422</v>
      </c>
      <c r="Y37" s="73">
        <f t="shared" si="7"/>
        <v>2544489</v>
      </c>
      <c r="Z37" s="54">
        <f t="shared" si="3"/>
        <v>248272</v>
      </c>
      <c r="AA37" s="72">
        <f t="shared" si="8"/>
        <v>2863888</v>
      </c>
    </row>
    <row r="38" spans="1:55" hidden="1" outlineLevel="1">
      <c r="A38" s="16"/>
      <c r="B38" s="75" t="s">
        <v>22</v>
      </c>
      <c r="C38" s="60"/>
      <c r="D38" s="133">
        <v>98</v>
      </c>
      <c r="E38" s="34"/>
      <c r="F38" s="88">
        <v>37553</v>
      </c>
      <c r="G38" s="55">
        <v>423305</v>
      </c>
      <c r="H38" s="56">
        <v>256846</v>
      </c>
      <c r="I38" s="73">
        <v>3174934</v>
      </c>
      <c r="J38" s="56">
        <v>294399</v>
      </c>
      <c r="K38" s="72">
        <v>3598239</v>
      </c>
      <c r="L38" s="104">
        <v>218</v>
      </c>
      <c r="M38" s="55">
        <v>2158</v>
      </c>
      <c r="N38" s="102">
        <v>1421</v>
      </c>
      <c r="O38" s="102">
        <v>3219</v>
      </c>
      <c r="P38" s="56">
        <f t="shared" si="0"/>
        <v>4640</v>
      </c>
      <c r="Q38" s="73">
        <f t="shared" si="4"/>
        <v>55024</v>
      </c>
      <c r="R38" s="54">
        <f t="shared" si="1"/>
        <v>4858</v>
      </c>
      <c r="S38" s="55">
        <f t="shared" si="5"/>
        <v>57182</v>
      </c>
      <c r="T38" s="103">
        <v>29749</v>
      </c>
      <c r="U38" s="55">
        <f t="shared" si="6"/>
        <v>324767</v>
      </c>
      <c r="V38" s="102">
        <v>142289</v>
      </c>
      <c r="W38" s="102">
        <v>70924</v>
      </c>
      <c r="X38" s="56">
        <f t="shared" si="2"/>
        <v>213213</v>
      </c>
      <c r="Y38" s="73">
        <f t="shared" si="7"/>
        <v>2554997</v>
      </c>
      <c r="Z38" s="54">
        <f t="shared" si="3"/>
        <v>242962</v>
      </c>
      <c r="AA38" s="72">
        <f t="shared" si="8"/>
        <v>2879764</v>
      </c>
    </row>
    <row r="39" spans="1:55" hidden="1" outlineLevel="1">
      <c r="A39" s="16"/>
      <c r="B39" s="75" t="s">
        <v>21</v>
      </c>
      <c r="C39" s="60"/>
      <c r="D39" s="133">
        <v>99</v>
      </c>
      <c r="E39" s="34"/>
      <c r="F39" s="88">
        <v>41110</v>
      </c>
      <c r="G39" s="55">
        <v>428804</v>
      </c>
      <c r="H39" s="56">
        <v>222276</v>
      </c>
      <c r="I39" s="73">
        <v>3139468</v>
      </c>
      <c r="J39" s="56">
        <v>263386</v>
      </c>
      <c r="K39" s="72">
        <v>3568272</v>
      </c>
      <c r="L39" s="104">
        <v>212</v>
      </c>
      <c r="M39" s="55">
        <v>2237</v>
      </c>
      <c r="N39" s="102">
        <v>1129</v>
      </c>
      <c r="O39" s="102">
        <v>2999</v>
      </c>
      <c r="P39" s="56">
        <f t="shared" si="0"/>
        <v>4128</v>
      </c>
      <c r="Q39" s="73">
        <f t="shared" si="4"/>
        <v>55145</v>
      </c>
      <c r="R39" s="54">
        <f t="shared" si="1"/>
        <v>4340</v>
      </c>
      <c r="S39" s="55">
        <f t="shared" si="5"/>
        <v>57382</v>
      </c>
      <c r="T39" s="103">
        <v>29155</v>
      </c>
      <c r="U39" s="55">
        <f t="shared" si="6"/>
        <v>329029</v>
      </c>
      <c r="V39" s="102">
        <v>111777</v>
      </c>
      <c r="W39" s="102">
        <v>61936</v>
      </c>
      <c r="X39" s="56">
        <f t="shared" si="2"/>
        <v>173713</v>
      </c>
      <c r="Y39" s="73">
        <f t="shared" si="7"/>
        <v>2557450</v>
      </c>
      <c r="Z39" s="54">
        <f t="shared" si="3"/>
        <v>202868</v>
      </c>
      <c r="AA39" s="72">
        <f t="shared" si="8"/>
        <v>2886479</v>
      </c>
    </row>
    <row r="40" spans="1:55" hidden="1" outlineLevel="1">
      <c r="A40" s="16"/>
      <c r="B40" s="75" t="s">
        <v>20</v>
      </c>
      <c r="C40" s="60"/>
      <c r="D40" s="133">
        <v>99</v>
      </c>
      <c r="E40" s="34"/>
      <c r="F40" s="88">
        <v>32773</v>
      </c>
      <c r="G40" s="55">
        <v>431726</v>
      </c>
      <c r="H40" s="56">
        <v>250995</v>
      </c>
      <c r="I40" s="73">
        <v>3115930</v>
      </c>
      <c r="J40" s="56">
        <v>283768</v>
      </c>
      <c r="K40" s="72">
        <v>3547656</v>
      </c>
      <c r="L40" s="104">
        <v>191</v>
      </c>
      <c r="M40" s="55">
        <v>2305</v>
      </c>
      <c r="N40" s="102">
        <v>1375</v>
      </c>
      <c r="O40" s="102">
        <v>3197</v>
      </c>
      <c r="P40" s="56">
        <f t="shared" si="0"/>
        <v>4572</v>
      </c>
      <c r="Q40" s="73">
        <f t="shared" si="4"/>
        <v>55358</v>
      </c>
      <c r="R40" s="54">
        <f t="shared" si="1"/>
        <v>4763</v>
      </c>
      <c r="S40" s="55">
        <f t="shared" si="5"/>
        <v>57663</v>
      </c>
      <c r="T40" s="103">
        <v>26016</v>
      </c>
      <c r="U40" s="55">
        <f t="shared" si="6"/>
        <v>331522</v>
      </c>
      <c r="V40" s="102">
        <v>136486</v>
      </c>
      <c r="W40" s="102">
        <v>65407</v>
      </c>
      <c r="X40" s="56">
        <f t="shared" si="2"/>
        <v>201893</v>
      </c>
      <c r="Y40" s="73">
        <f t="shared" si="7"/>
        <v>2560790</v>
      </c>
      <c r="Z40" s="54">
        <f t="shared" si="3"/>
        <v>227909</v>
      </c>
      <c r="AA40" s="72">
        <f t="shared" si="8"/>
        <v>2892312</v>
      </c>
    </row>
    <row r="41" spans="1:55" hidden="1" outlineLevel="1">
      <c r="A41" s="16"/>
      <c r="B41" s="75" t="s">
        <v>19</v>
      </c>
      <c r="C41" s="60"/>
      <c r="D41" s="133">
        <v>99</v>
      </c>
      <c r="E41" s="34"/>
      <c r="F41" s="88">
        <v>39508</v>
      </c>
      <c r="G41" s="55">
        <v>436246</v>
      </c>
      <c r="H41" s="56">
        <v>287358</v>
      </c>
      <c r="I41" s="73">
        <v>3119843</v>
      </c>
      <c r="J41" s="56">
        <v>326866</v>
      </c>
      <c r="K41" s="72">
        <v>3556089</v>
      </c>
      <c r="L41" s="104">
        <v>216</v>
      </c>
      <c r="M41" s="55">
        <v>2394</v>
      </c>
      <c r="N41" s="102">
        <v>1545</v>
      </c>
      <c r="O41" s="102">
        <v>3495</v>
      </c>
      <c r="P41" s="56">
        <f t="shared" si="0"/>
        <v>5040</v>
      </c>
      <c r="Q41" s="73">
        <f t="shared" si="4"/>
        <v>55614</v>
      </c>
      <c r="R41" s="54">
        <f t="shared" si="1"/>
        <v>5256</v>
      </c>
      <c r="S41" s="55">
        <f t="shared" si="5"/>
        <v>58008</v>
      </c>
      <c r="T41" s="103">
        <v>29253</v>
      </c>
      <c r="U41" s="55">
        <f t="shared" si="6"/>
        <v>336145</v>
      </c>
      <c r="V41" s="102">
        <v>153835</v>
      </c>
      <c r="W41" s="102">
        <v>71725</v>
      </c>
      <c r="X41" s="56">
        <f t="shared" si="2"/>
        <v>225560</v>
      </c>
      <c r="Y41" s="73">
        <f t="shared" si="7"/>
        <v>2561469</v>
      </c>
      <c r="Z41" s="54">
        <f t="shared" ref="Z41:Z72" si="9">+X41+T41</f>
        <v>254813</v>
      </c>
      <c r="AA41" s="72">
        <f t="shared" si="8"/>
        <v>2897614</v>
      </c>
    </row>
    <row r="42" spans="1:55" hidden="1" outlineLevel="1">
      <c r="A42" s="16"/>
      <c r="B42" s="87" t="s">
        <v>18</v>
      </c>
      <c r="C42" s="86"/>
      <c r="D42" s="134">
        <v>99</v>
      </c>
      <c r="E42" s="131"/>
      <c r="F42" s="90">
        <v>36592</v>
      </c>
      <c r="G42" s="80">
        <v>437741</v>
      </c>
      <c r="H42" s="79">
        <v>282551</v>
      </c>
      <c r="I42" s="78">
        <v>3124835</v>
      </c>
      <c r="J42" s="79">
        <v>319143</v>
      </c>
      <c r="K42" s="76">
        <v>3562576</v>
      </c>
      <c r="L42" s="111">
        <v>194</v>
      </c>
      <c r="M42" s="80">
        <v>2435</v>
      </c>
      <c r="N42" s="129">
        <v>1424</v>
      </c>
      <c r="O42" s="129">
        <v>3363</v>
      </c>
      <c r="P42" s="79">
        <f t="shared" si="0"/>
        <v>4787</v>
      </c>
      <c r="Q42" s="78">
        <f t="shared" si="4"/>
        <v>55782</v>
      </c>
      <c r="R42" s="77">
        <f t="shared" si="1"/>
        <v>4981</v>
      </c>
      <c r="S42" s="80">
        <f t="shared" si="5"/>
        <v>58217</v>
      </c>
      <c r="T42" s="130">
        <v>24457</v>
      </c>
      <c r="U42" s="80">
        <f t="shared" si="6"/>
        <v>334616</v>
      </c>
      <c r="V42" s="129">
        <v>141650</v>
      </c>
      <c r="W42" s="129">
        <v>69340</v>
      </c>
      <c r="X42" s="79">
        <f t="shared" si="2"/>
        <v>210990</v>
      </c>
      <c r="Y42" s="78">
        <f t="shared" si="7"/>
        <v>2560670</v>
      </c>
      <c r="Z42" s="77">
        <f t="shared" si="9"/>
        <v>235447</v>
      </c>
      <c r="AA42" s="76">
        <f t="shared" si="8"/>
        <v>2895286</v>
      </c>
    </row>
    <row r="43" spans="1:55" hidden="1" outlineLevel="1">
      <c r="A43" s="16"/>
      <c r="B43" s="75" t="s">
        <v>8</v>
      </c>
      <c r="C43" s="60"/>
      <c r="D43" s="133">
        <v>99</v>
      </c>
      <c r="E43" s="34"/>
      <c r="F43" s="88">
        <v>32562</v>
      </c>
      <c r="G43" s="55">
        <v>437860</v>
      </c>
      <c r="H43" s="56">
        <v>240450</v>
      </c>
      <c r="I43" s="73">
        <v>3112934</v>
      </c>
      <c r="J43" s="56">
        <v>273012</v>
      </c>
      <c r="K43" s="72">
        <v>3550794</v>
      </c>
      <c r="L43" s="104">
        <v>202</v>
      </c>
      <c r="M43" s="55">
        <v>2454</v>
      </c>
      <c r="N43" s="102">
        <v>1440</v>
      </c>
      <c r="O43" s="102">
        <v>3277</v>
      </c>
      <c r="P43" s="56">
        <f t="shared" si="0"/>
        <v>4717</v>
      </c>
      <c r="Q43" s="73">
        <f t="shared" si="4"/>
        <v>55866</v>
      </c>
      <c r="R43" s="54">
        <f t="shared" si="1"/>
        <v>4919</v>
      </c>
      <c r="S43" s="55">
        <f t="shared" si="5"/>
        <v>58320</v>
      </c>
      <c r="T43" s="103">
        <v>25660</v>
      </c>
      <c r="U43" s="55">
        <f t="shared" si="6"/>
        <v>333589</v>
      </c>
      <c r="V43" s="102">
        <v>145017</v>
      </c>
      <c r="W43" s="102">
        <v>68573</v>
      </c>
      <c r="X43" s="56">
        <f t="shared" si="2"/>
        <v>213590</v>
      </c>
      <c r="Y43" s="73">
        <f t="shared" si="7"/>
        <v>2557136</v>
      </c>
      <c r="Z43" s="54">
        <f t="shared" si="9"/>
        <v>239250</v>
      </c>
      <c r="AA43" s="72">
        <f t="shared" si="8"/>
        <v>2890725</v>
      </c>
    </row>
    <row r="44" spans="1:55" hidden="1" outlineLevel="1">
      <c r="A44" s="16"/>
      <c r="B44" s="75" t="s">
        <v>28</v>
      </c>
      <c r="C44" s="60"/>
      <c r="D44" s="133">
        <v>99</v>
      </c>
      <c r="E44" s="34"/>
      <c r="F44" s="88">
        <v>35111</v>
      </c>
      <c r="G44" s="55">
        <v>440057</v>
      </c>
      <c r="H44" s="56">
        <v>267066</v>
      </c>
      <c r="I44" s="73">
        <v>3134650</v>
      </c>
      <c r="J44" s="56">
        <v>302177</v>
      </c>
      <c r="K44" s="72">
        <v>3574707</v>
      </c>
      <c r="L44" s="104">
        <v>199</v>
      </c>
      <c r="M44" s="55">
        <v>2469</v>
      </c>
      <c r="N44" s="102">
        <v>1429</v>
      </c>
      <c r="O44" s="102">
        <v>3402</v>
      </c>
      <c r="P44" s="56">
        <f t="shared" si="0"/>
        <v>4831</v>
      </c>
      <c r="Q44" s="73">
        <f t="shared" si="4"/>
        <v>56195</v>
      </c>
      <c r="R44" s="54">
        <f t="shared" si="1"/>
        <v>5030</v>
      </c>
      <c r="S44" s="55">
        <f t="shared" si="5"/>
        <v>58664</v>
      </c>
      <c r="T44" s="103">
        <v>23904</v>
      </c>
      <c r="U44" s="55">
        <f t="shared" si="6"/>
        <v>332145</v>
      </c>
      <c r="V44" s="102">
        <v>143650</v>
      </c>
      <c r="W44" s="102">
        <v>66886</v>
      </c>
      <c r="X44" s="56">
        <f t="shared" si="2"/>
        <v>210536</v>
      </c>
      <c r="Y44" s="73">
        <f t="shared" si="7"/>
        <v>2552199</v>
      </c>
      <c r="Z44" s="54">
        <f t="shared" si="9"/>
        <v>234440</v>
      </c>
      <c r="AA44" s="72">
        <f t="shared" si="8"/>
        <v>2884344</v>
      </c>
    </row>
    <row r="45" spans="1:55" hidden="1" outlineLevel="1">
      <c r="A45" s="16"/>
      <c r="B45" s="75" t="s">
        <v>27</v>
      </c>
      <c r="C45" s="60"/>
      <c r="D45" s="133">
        <v>99</v>
      </c>
      <c r="E45" s="34"/>
      <c r="F45" s="88">
        <v>35689</v>
      </c>
      <c r="G45" s="55">
        <v>435912</v>
      </c>
      <c r="H45" s="56">
        <v>288477</v>
      </c>
      <c r="I45" s="73">
        <v>3145277</v>
      </c>
      <c r="J45" s="56">
        <v>324166</v>
      </c>
      <c r="K45" s="72">
        <v>3581189</v>
      </c>
      <c r="L45" s="104">
        <v>201</v>
      </c>
      <c r="M45" s="55">
        <v>2457</v>
      </c>
      <c r="N45" s="102">
        <v>1401</v>
      </c>
      <c r="O45" s="102">
        <v>3280</v>
      </c>
      <c r="P45" s="56">
        <f t="shared" si="0"/>
        <v>4681</v>
      </c>
      <c r="Q45" s="73">
        <f t="shared" si="4"/>
        <v>56119</v>
      </c>
      <c r="R45" s="54">
        <f t="shared" si="1"/>
        <v>4882</v>
      </c>
      <c r="S45" s="55">
        <f t="shared" si="5"/>
        <v>58576</v>
      </c>
      <c r="T45" s="103">
        <v>25631</v>
      </c>
      <c r="U45" s="55">
        <f t="shared" si="6"/>
        <v>327083</v>
      </c>
      <c r="V45" s="102">
        <v>140102</v>
      </c>
      <c r="W45" s="102">
        <v>76487</v>
      </c>
      <c r="X45" s="56">
        <f t="shared" si="2"/>
        <v>216589</v>
      </c>
      <c r="Y45" s="73">
        <f t="shared" si="7"/>
        <v>2544155</v>
      </c>
      <c r="Z45" s="54">
        <f t="shared" si="9"/>
        <v>242220</v>
      </c>
      <c r="AA45" s="72">
        <f t="shared" si="8"/>
        <v>2871238</v>
      </c>
    </row>
    <row r="46" spans="1:55" hidden="1" outlineLevel="1">
      <c r="A46" s="16"/>
      <c r="B46" s="75" t="s">
        <v>26</v>
      </c>
      <c r="C46" s="60"/>
      <c r="D46" s="133">
        <v>99</v>
      </c>
      <c r="E46" s="34"/>
      <c r="F46" s="88">
        <v>39460</v>
      </c>
      <c r="G46" s="55">
        <v>440944</v>
      </c>
      <c r="H46" s="56">
        <v>257242</v>
      </c>
      <c r="I46" s="73">
        <v>3145132</v>
      </c>
      <c r="J46" s="56">
        <v>296702</v>
      </c>
      <c r="K46" s="72">
        <v>3586076</v>
      </c>
      <c r="L46" s="104">
        <v>213</v>
      </c>
      <c r="M46" s="55">
        <v>2459</v>
      </c>
      <c r="N46" s="102">
        <v>1388</v>
      </c>
      <c r="O46" s="102">
        <v>3273</v>
      </c>
      <c r="P46" s="56">
        <f t="shared" si="0"/>
        <v>4661</v>
      </c>
      <c r="Q46" s="73">
        <f t="shared" si="4"/>
        <v>56169</v>
      </c>
      <c r="R46" s="54">
        <f t="shared" si="1"/>
        <v>4874</v>
      </c>
      <c r="S46" s="55">
        <f t="shared" si="5"/>
        <v>58628</v>
      </c>
      <c r="T46" s="103">
        <v>26967</v>
      </c>
      <c r="U46" s="55">
        <f t="shared" si="6"/>
        <v>324713</v>
      </c>
      <c r="V46" s="102">
        <v>139355</v>
      </c>
      <c r="W46" s="102">
        <v>77047</v>
      </c>
      <c r="X46" s="56">
        <f t="shared" si="2"/>
        <v>216402</v>
      </c>
      <c r="Y46" s="73">
        <f t="shared" si="7"/>
        <v>2540574</v>
      </c>
      <c r="Z46" s="54">
        <f t="shared" si="9"/>
        <v>243369</v>
      </c>
      <c r="AA46" s="72">
        <f t="shared" si="8"/>
        <v>2865287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</row>
    <row r="47" spans="1:55" hidden="1" outlineLevel="1">
      <c r="A47" s="16"/>
      <c r="B47" s="75" t="s">
        <v>25</v>
      </c>
      <c r="C47" s="60"/>
      <c r="D47" s="133">
        <v>99</v>
      </c>
      <c r="E47" s="34"/>
      <c r="F47" s="88">
        <v>38591</v>
      </c>
      <c r="G47" s="55">
        <v>443888</v>
      </c>
      <c r="H47" s="56">
        <v>263948</v>
      </c>
      <c r="I47" s="73">
        <v>3147971</v>
      </c>
      <c r="J47" s="56">
        <v>302539</v>
      </c>
      <c r="K47" s="72">
        <v>3591859</v>
      </c>
      <c r="L47" s="103">
        <v>205</v>
      </c>
      <c r="M47" s="55">
        <v>2461</v>
      </c>
      <c r="N47" s="102">
        <v>1142</v>
      </c>
      <c r="O47" s="102">
        <v>3520</v>
      </c>
      <c r="P47" s="56">
        <f t="shared" si="0"/>
        <v>4662</v>
      </c>
      <c r="Q47" s="73">
        <f t="shared" si="4"/>
        <v>56145</v>
      </c>
      <c r="R47" s="54">
        <f t="shared" si="1"/>
        <v>4867</v>
      </c>
      <c r="S47" s="55">
        <f t="shared" si="5"/>
        <v>58606</v>
      </c>
      <c r="T47" s="103">
        <v>25560</v>
      </c>
      <c r="U47" s="55">
        <f t="shared" si="6"/>
        <v>322523</v>
      </c>
      <c r="V47" s="102">
        <v>117407</v>
      </c>
      <c r="W47" s="102">
        <v>73569</v>
      </c>
      <c r="X47" s="56">
        <f t="shared" si="2"/>
        <v>190976</v>
      </c>
      <c r="Y47" s="73">
        <f t="shared" si="7"/>
        <v>2512710</v>
      </c>
      <c r="Z47" s="54">
        <f t="shared" si="9"/>
        <v>216536</v>
      </c>
      <c r="AA47" s="72">
        <f t="shared" si="8"/>
        <v>2835233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</row>
    <row r="48" spans="1:55" hidden="1" outlineLevel="1">
      <c r="A48" s="16"/>
      <c r="B48" s="75" t="s">
        <v>24</v>
      </c>
      <c r="C48" s="60"/>
      <c r="D48" s="133">
        <v>99</v>
      </c>
      <c r="E48" s="34"/>
      <c r="F48" s="88">
        <v>39576</v>
      </c>
      <c r="G48" s="55">
        <v>444671</v>
      </c>
      <c r="H48" s="56">
        <v>264186</v>
      </c>
      <c r="I48" s="73">
        <v>3144931</v>
      </c>
      <c r="J48" s="56">
        <v>303762</v>
      </c>
      <c r="K48" s="72">
        <v>3589602</v>
      </c>
      <c r="L48" s="103">
        <v>204</v>
      </c>
      <c r="M48" s="55">
        <v>2458</v>
      </c>
      <c r="N48" s="102">
        <v>941</v>
      </c>
      <c r="O48" s="102">
        <v>3486</v>
      </c>
      <c r="P48" s="56">
        <f t="shared" si="0"/>
        <v>4427</v>
      </c>
      <c r="Q48" s="73">
        <f t="shared" si="4"/>
        <v>55883</v>
      </c>
      <c r="R48" s="54">
        <f t="shared" si="1"/>
        <v>4631</v>
      </c>
      <c r="S48" s="55">
        <f t="shared" si="5"/>
        <v>58341</v>
      </c>
      <c r="T48" s="103">
        <v>25967</v>
      </c>
      <c r="U48" s="55">
        <f t="shared" si="6"/>
        <v>320169</v>
      </c>
      <c r="V48" s="102">
        <v>101466</v>
      </c>
      <c r="W48" s="102">
        <v>72131</v>
      </c>
      <c r="X48" s="56">
        <f t="shared" si="2"/>
        <v>173597</v>
      </c>
      <c r="Y48" s="73">
        <f t="shared" si="7"/>
        <v>2467481</v>
      </c>
      <c r="Z48" s="54">
        <f t="shared" si="9"/>
        <v>199564</v>
      </c>
      <c r="AA48" s="72">
        <f t="shared" si="8"/>
        <v>2787650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</row>
    <row r="49" spans="1:55" hidden="1" outlineLevel="1">
      <c r="A49" s="16"/>
      <c r="B49" s="75" t="s">
        <v>23</v>
      </c>
      <c r="C49" s="60"/>
      <c r="D49" s="133">
        <v>99</v>
      </c>
      <c r="E49" s="34"/>
      <c r="F49" s="88">
        <v>35848</v>
      </c>
      <c r="G49" s="55">
        <v>444373</v>
      </c>
      <c r="H49" s="56">
        <v>263381</v>
      </c>
      <c r="I49" s="73">
        <v>3144776</v>
      </c>
      <c r="J49" s="56">
        <v>299229</v>
      </c>
      <c r="K49" s="72">
        <v>3589149</v>
      </c>
      <c r="L49" s="103">
        <v>199</v>
      </c>
      <c r="M49" s="55">
        <v>2454</v>
      </c>
      <c r="N49" s="102">
        <v>1141</v>
      </c>
      <c r="O49" s="102">
        <v>3395</v>
      </c>
      <c r="P49" s="56">
        <f t="shared" si="0"/>
        <v>4536</v>
      </c>
      <c r="Q49" s="73">
        <f t="shared" si="4"/>
        <v>55682</v>
      </c>
      <c r="R49" s="54">
        <f t="shared" si="1"/>
        <v>4735</v>
      </c>
      <c r="S49" s="55">
        <f t="shared" si="5"/>
        <v>58136</v>
      </c>
      <c r="T49" s="103">
        <v>24424</v>
      </c>
      <c r="U49" s="55">
        <f t="shared" si="6"/>
        <v>316743</v>
      </c>
      <c r="V49" s="102">
        <v>119210</v>
      </c>
      <c r="W49" s="102">
        <v>73328</v>
      </c>
      <c r="X49" s="56">
        <f t="shared" si="2"/>
        <v>192538</v>
      </c>
      <c r="Y49" s="73">
        <f t="shared" si="7"/>
        <v>2439597</v>
      </c>
      <c r="Z49" s="54">
        <f t="shared" si="9"/>
        <v>216962</v>
      </c>
      <c r="AA49" s="72">
        <f t="shared" si="8"/>
        <v>2756340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</row>
    <row r="50" spans="1:55" hidden="1" outlineLevel="1">
      <c r="A50" s="16"/>
      <c r="B50" s="75" t="s">
        <v>22</v>
      </c>
      <c r="C50" s="60"/>
      <c r="D50" s="133">
        <v>99</v>
      </c>
      <c r="E50" s="34"/>
      <c r="F50" s="88">
        <v>35052</v>
      </c>
      <c r="G50" s="55">
        <v>441872</v>
      </c>
      <c r="H50" s="56">
        <v>261894</v>
      </c>
      <c r="I50" s="73">
        <v>3149824</v>
      </c>
      <c r="J50" s="56">
        <v>296946</v>
      </c>
      <c r="K50" s="72">
        <v>3591696</v>
      </c>
      <c r="L50" s="103">
        <v>204</v>
      </c>
      <c r="M50" s="55">
        <v>2440</v>
      </c>
      <c r="N50" s="102">
        <v>1187</v>
      </c>
      <c r="O50" s="102">
        <v>3530</v>
      </c>
      <c r="P50" s="56">
        <f t="shared" si="0"/>
        <v>4717</v>
      </c>
      <c r="Q50" s="73">
        <f t="shared" si="4"/>
        <v>55759</v>
      </c>
      <c r="R50" s="54">
        <f t="shared" si="1"/>
        <v>4921</v>
      </c>
      <c r="S50" s="55">
        <f t="shared" si="5"/>
        <v>58199</v>
      </c>
      <c r="T50" s="103">
        <v>24979</v>
      </c>
      <c r="U50" s="55">
        <f t="shared" si="6"/>
        <v>311973</v>
      </c>
      <c r="V50" s="102">
        <v>122607</v>
      </c>
      <c r="W50" s="102">
        <v>77079</v>
      </c>
      <c r="X50" s="56">
        <f t="shared" si="2"/>
        <v>199686</v>
      </c>
      <c r="Y50" s="73">
        <f t="shared" si="7"/>
        <v>2426070</v>
      </c>
      <c r="Z50" s="54">
        <f t="shared" si="9"/>
        <v>224665</v>
      </c>
      <c r="AA50" s="72">
        <f t="shared" si="8"/>
        <v>2738043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</row>
    <row r="51" spans="1:55" hidden="1" outlineLevel="1">
      <c r="A51" s="16"/>
      <c r="B51" s="75" t="s">
        <v>21</v>
      </c>
      <c r="C51" s="60"/>
      <c r="D51" s="128" t="s">
        <v>38</v>
      </c>
      <c r="E51" s="34"/>
      <c r="F51" s="88">
        <v>40937</v>
      </c>
      <c r="G51" s="55">
        <v>441699</v>
      </c>
      <c r="H51" s="56">
        <v>214421</v>
      </c>
      <c r="I51" s="73">
        <v>3141969</v>
      </c>
      <c r="J51" s="56">
        <v>255358</v>
      </c>
      <c r="K51" s="72">
        <v>3583668</v>
      </c>
      <c r="L51" s="103">
        <v>205</v>
      </c>
      <c r="M51" s="55">
        <v>2433</v>
      </c>
      <c r="N51" s="102">
        <v>1107</v>
      </c>
      <c r="O51" s="102">
        <v>3250</v>
      </c>
      <c r="P51" s="56">
        <f t="shared" si="0"/>
        <v>4357</v>
      </c>
      <c r="Q51" s="73">
        <f t="shared" si="4"/>
        <v>55988</v>
      </c>
      <c r="R51" s="54">
        <f t="shared" si="1"/>
        <v>4562</v>
      </c>
      <c r="S51" s="55">
        <f t="shared" si="5"/>
        <v>58421</v>
      </c>
      <c r="T51" s="103">
        <v>25464</v>
      </c>
      <c r="U51" s="55">
        <f t="shared" si="6"/>
        <v>308282</v>
      </c>
      <c r="V51" s="102">
        <v>113082</v>
      </c>
      <c r="W51" s="102">
        <v>70032</v>
      </c>
      <c r="X51" s="56">
        <f t="shared" si="2"/>
        <v>183114</v>
      </c>
      <c r="Y51" s="73">
        <f t="shared" si="7"/>
        <v>2435471</v>
      </c>
      <c r="Z51" s="54">
        <f t="shared" si="9"/>
        <v>208578</v>
      </c>
      <c r="AA51" s="72">
        <f t="shared" si="8"/>
        <v>2743753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</row>
    <row r="52" spans="1:55" hidden="1" outlineLevel="1">
      <c r="A52" s="16"/>
      <c r="B52" s="75" t="s">
        <v>20</v>
      </c>
      <c r="C52" s="60"/>
      <c r="D52" s="128" t="s">
        <v>38</v>
      </c>
      <c r="E52" s="34"/>
      <c r="F52" s="88">
        <v>34023</v>
      </c>
      <c r="G52" s="55">
        <v>442949</v>
      </c>
      <c r="H52" s="56">
        <v>269782</v>
      </c>
      <c r="I52" s="73">
        <v>3160756</v>
      </c>
      <c r="J52" s="56">
        <v>303805</v>
      </c>
      <c r="K52" s="72">
        <v>3603705</v>
      </c>
      <c r="L52" s="103">
        <v>189</v>
      </c>
      <c r="M52" s="55">
        <v>2431</v>
      </c>
      <c r="N52" s="102">
        <v>1274</v>
      </c>
      <c r="O52" s="102">
        <v>3198</v>
      </c>
      <c r="P52" s="56">
        <f t="shared" si="0"/>
        <v>4472</v>
      </c>
      <c r="Q52" s="73">
        <f t="shared" si="4"/>
        <v>55888</v>
      </c>
      <c r="R52" s="54">
        <f t="shared" si="1"/>
        <v>4661</v>
      </c>
      <c r="S52" s="55">
        <f t="shared" si="5"/>
        <v>58319</v>
      </c>
      <c r="T52" s="103">
        <v>23251</v>
      </c>
      <c r="U52" s="55">
        <f t="shared" si="6"/>
        <v>305517</v>
      </c>
      <c r="V52" s="102">
        <v>130161</v>
      </c>
      <c r="W52" s="102">
        <v>71568</v>
      </c>
      <c r="X52" s="56">
        <f t="shared" si="2"/>
        <v>201729</v>
      </c>
      <c r="Y52" s="73">
        <f t="shared" si="7"/>
        <v>2435307</v>
      </c>
      <c r="Z52" s="54">
        <f t="shared" si="9"/>
        <v>224980</v>
      </c>
      <c r="AA52" s="72">
        <f t="shared" si="8"/>
        <v>2740824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</row>
    <row r="53" spans="1:55" hidden="1" outlineLevel="1">
      <c r="A53" s="16"/>
      <c r="B53" s="75" t="s">
        <v>19</v>
      </c>
      <c r="C53" s="60"/>
      <c r="D53" s="128" t="s">
        <v>38</v>
      </c>
      <c r="E53" s="34"/>
      <c r="F53" s="88">
        <v>41112</v>
      </c>
      <c r="G53" s="55">
        <v>444553</v>
      </c>
      <c r="H53" s="56">
        <v>295000</v>
      </c>
      <c r="I53" s="73">
        <v>3168398</v>
      </c>
      <c r="J53" s="56">
        <v>336112</v>
      </c>
      <c r="K53" s="72">
        <v>3612951</v>
      </c>
      <c r="L53" s="103">
        <v>200</v>
      </c>
      <c r="M53" s="55">
        <v>2415</v>
      </c>
      <c r="N53" s="102">
        <v>1389</v>
      </c>
      <c r="O53" s="102">
        <v>3387</v>
      </c>
      <c r="P53" s="56">
        <f t="shared" si="0"/>
        <v>4776</v>
      </c>
      <c r="Q53" s="73">
        <f t="shared" si="4"/>
        <v>55624</v>
      </c>
      <c r="R53" s="54">
        <f t="shared" si="1"/>
        <v>4976</v>
      </c>
      <c r="S53" s="55">
        <f t="shared" si="5"/>
        <v>58039</v>
      </c>
      <c r="T53" s="103">
        <v>24592</v>
      </c>
      <c r="U53" s="55">
        <f t="shared" si="6"/>
        <v>300856</v>
      </c>
      <c r="V53" s="102">
        <v>142815</v>
      </c>
      <c r="W53" s="102">
        <v>76709</v>
      </c>
      <c r="X53" s="56">
        <f t="shared" si="2"/>
        <v>219524</v>
      </c>
      <c r="Y53" s="73">
        <f t="shared" si="7"/>
        <v>2429271</v>
      </c>
      <c r="Z53" s="54">
        <f t="shared" si="9"/>
        <v>244116</v>
      </c>
      <c r="AA53" s="72">
        <f t="shared" si="8"/>
        <v>2730127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</row>
    <row r="54" spans="1:55" hidden="1" outlineLevel="1">
      <c r="A54" s="16"/>
      <c r="B54" s="87" t="s">
        <v>18</v>
      </c>
      <c r="C54" s="86"/>
      <c r="D54" s="132" t="s">
        <v>38</v>
      </c>
      <c r="E54" s="131"/>
      <c r="F54" s="90">
        <v>41442</v>
      </c>
      <c r="G54" s="80">
        <v>449403</v>
      </c>
      <c r="H54" s="79">
        <v>274199</v>
      </c>
      <c r="I54" s="78">
        <v>3160046</v>
      </c>
      <c r="J54" s="79">
        <v>315641</v>
      </c>
      <c r="K54" s="76">
        <v>3609449</v>
      </c>
      <c r="L54" s="130">
        <v>202</v>
      </c>
      <c r="M54" s="80">
        <v>2423</v>
      </c>
      <c r="N54" s="129">
        <v>1291</v>
      </c>
      <c r="O54" s="129">
        <v>3205</v>
      </c>
      <c r="P54" s="79">
        <f t="shared" si="0"/>
        <v>4496</v>
      </c>
      <c r="Q54" s="78">
        <f t="shared" si="4"/>
        <v>55333</v>
      </c>
      <c r="R54" s="77">
        <f t="shared" si="1"/>
        <v>4698</v>
      </c>
      <c r="S54" s="80">
        <f t="shared" si="5"/>
        <v>57756</v>
      </c>
      <c r="T54" s="130">
        <v>24810</v>
      </c>
      <c r="U54" s="80">
        <f t="shared" si="6"/>
        <v>301209</v>
      </c>
      <c r="V54" s="129">
        <v>130129</v>
      </c>
      <c r="W54" s="129">
        <v>74138</v>
      </c>
      <c r="X54" s="79">
        <f t="shared" si="2"/>
        <v>204267</v>
      </c>
      <c r="Y54" s="78">
        <f t="shared" si="7"/>
        <v>2422548</v>
      </c>
      <c r="Z54" s="77">
        <f t="shared" si="9"/>
        <v>229077</v>
      </c>
      <c r="AA54" s="76">
        <f t="shared" si="8"/>
        <v>2723757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</row>
    <row r="55" spans="1:55" hidden="1" outlineLevel="1">
      <c r="A55" s="16"/>
      <c r="B55" s="75" t="s">
        <v>8</v>
      </c>
      <c r="C55" s="60"/>
      <c r="D55" s="128" t="s">
        <v>38</v>
      </c>
      <c r="E55" s="34"/>
      <c r="F55" s="88">
        <v>34413</v>
      </c>
      <c r="G55" s="55">
        <v>451254</v>
      </c>
      <c r="H55" s="56">
        <v>252638</v>
      </c>
      <c r="I55" s="73">
        <v>3172234</v>
      </c>
      <c r="J55" s="56">
        <v>287051</v>
      </c>
      <c r="K55" s="72">
        <v>3623488</v>
      </c>
      <c r="L55" s="103">
        <v>206</v>
      </c>
      <c r="M55" s="55">
        <v>2427</v>
      </c>
      <c r="N55" s="102">
        <v>1321</v>
      </c>
      <c r="O55" s="102">
        <v>3264</v>
      </c>
      <c r="P55" s="56">
        <f t="shared" si="0"/>
        <v>4585</v>
      </c>
      <c r="Q55" s="73">
        <f t="shared" si="4"/>
        <v>55201</v>
      </c>
      <c r="R55" s="54">
        <f t="shared" si="1"/>
        <v>4791</v>
      </c>
      <c r="S55" s="55">
        <f t="shared" si="5"/>
        <v>57628</v>
      </c>
      <c r="T55" s="103">
        <v>25392</v>
      </c>
      <c r="U55" s="55">
        <f t="shared" si="6"/>
        <v>300941</v>
      </c>
      <c r="V55" s="102">
        <v>135530</v>
      </c>
      <c r="W55" s="102">
        <v>76943</v>
      </c>
      <c r="X55" s="56">
        <f t="shared" si="2"/>
        <v>212473</v>
      </c>
      <c r="Y55" s="73">
        <f t="shared" si="7"/>
        <v>2421431</v>
      </c>
      <c r="Z55" s="54">
        <f t="shared" si="9"/>
        <v>237865</v>
      </c>
      <c r="AA55" s="72">
        <f t="shared" si="8"/>
        <v>2722372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</row>
    <row r="56" spans="1:55" hidden="1" outlineLevel="1">
      <c r="A56" s="16"/>
      <c r="B56" s="75" t="s">
        <v>28</v>
      </c>
      <c r="C56" s="60"/>
      <c r="D56" s="128" t="s">
        <v>38</v>
      </c>
      <c r="E56" s="34"/>
      <c r="F56" s="88">
        <v>32743</v>
      </c>
      <c r="G56" s="55">
        <v>448886</v>
      </c>
      <c r="H56" s="56">
        <v>255939</v>
      </c>
      <c r="I56" s="73">
        <v>3161107</v>
      </c>
      <c r="J56" s="56">
        <v>288682</v>
      </c>
      <c r="K56" s="72">
        <v>3609993</v>
      </c>
      <c r="L56" s="103">
        <v>200</v>
      </c>
      <c r="M56" s="55">
        <v>2428</v>
      </c>
      <c r="N56" s="102">
        <v>1235</v>
      </c>
      <c r="O56" s="102">
        <v>3154</v>
      </c>
      <c r="P56" s="56">
        <f t="shared" si="0"/>
        <v>4389</v>
      </c>
      <c r="Q56" s="73">
        <f t="shared" si="4"/>
        <v>54759</v>
      </c>
      <c r="R56" s="54">
        <f t="shared" si="1"/>
        <v>4589</v>
      </c>
      <c r="S56" s="55">
        <f t="shared" si="5"/>
        <v>57187</v>
      </c>
      <c r="T56" s="103">
        <v>25107</v>
      </c>
      <c r="U56" s="55">
        <f t="shared" si="6"/>
        <v>302144</v>
      </c>
      <c r="V56" s="102">
        <v>127376</v>
      </c>
      <c r="W56" s="102">
        <v>73692</v>
      </c>
      <c r="X56" s="56">
        <f t="shared" si="2"/>
        <v>201068</v>
      </c>
      <c r="Y56" s="73">
        <f t="shared" si="7"/>
        <v>2411963</v>
      </c>
      <c r="Z56" s="54">
        <f t="shared" si="9"/>
        <v>226175</v>
      </c>
      <c r="AA56" s="72">
        <f t="shared" si="8"/>
        <v>2714107</v>
      </c>
      <c r="AB56" s="17"/>
    </row>
    <row r="57" spans="1:55" hidden="1" outlineLevel="1">
      <c r="A57" s="16"/>
      <c r="B57" s="75" t="s">
        <v>27</v>
      </c>
      <c r="C57" s="60"/>
      <c r="D57" s="128" t="s">
        <v>38</v>
      </c>
      <c r="E57" s="34"/>
      <c r="F57" s="88">
        <v>38920</v>
      </c>
      <c r="G57" s="55">
        <v>452117</v>
      </c>
      <c r="H57" s="56">
        <v>276379</v>
      </c>
      <c r="I57" s="73">
        <v>3149009</v>
      </c>
      <c r="J57" s="56">
        <v>315299</v>
      </c>
      <c r="K57" s="72">
        <v>3601126</v>
      </c>
      <c r="L57" s="103">
        <v>204</v>
      </c>
      <c r="M57" s="55">
        <v>2431</v>
      </c>
      <c r="N57" s="102">
        <v>1360</v>
      </c>
      <c r="O57" s="102">
        <v>3334</v>
      </c>
      <c r="P57" s="56">
        <f t="shared" si="0"/>
        <v>4694</v>
      </c>
      <c r="Q57" s="73">
        <f t="shared" si="4"/>
        <v>54772</v>
      </c>
      <c r="R57" s="54">
        <f t="shared" si="1"/>
        <v>4898</v>
      </c>
      <c r="S57" s="55">
        <f t="shared" si="5"/>
        <v>57203</v>
      </c>
      <c r="T57" s="103">
        <v>25237</v>
      </c>
      <c r="U57" s="55">
        <f t="shared" si="6"/>
        <v>301750</v>
      </c>
      <c r="V57" s="102">
        <v>139611</v>
      </c>
      <c r="W57" s="102">
        <v>79735</v>
      </c>
      <c r="X57" s="56">
        <f t="shared" si="2"/>
        <v>219346</v>
      </c>
      <c r="Y57" s="73">
        <f t="shared" si="7"/>
        <v>2414720</v>
      </c>
      <c r="Z57" s="54">
        <f t="shared" si="9"/>
        <v>244583</v>
      </c>
      <c r="AA57" s="72">
        <f t="shared" si="8"/>
        <v>2716470</v>
      </c>
      <c r="AB57" s="17"/>
    </row>
    <row r="58" spans="1:55" hidden="1" outlineLevel="1">
      <c r="A58" s="16"/>
      <c r="B58" s="75" t="s">
        <v>26</v>
      </c>
      <c r="C58" s="60"/>
      <c r="D58" s="128" t="s">
        <v>38</v>
      </c>
      <c r="E58" s="34"/>
      <c r="F58" s="88">
        <v>37634</v>
      </c>
      <c r="G58" s="55">
        <v>450291</v>
      </c>
      <c r="H58" s="56">
        <v>285334</v>
      </c>
      <c r="I58" s="73">
        <v>3177101</v>
      </c>
      <c r="J58" s="56">
        <v>322968</v>
      </c>
      <c r="K58" s="72">
        <v>3627392</v>
      </c>
      <c r="L58" s="103">
        <v>207</v>
      </c>
      <c r="M58" s="55">
        <v>2425</v>
      </c>
      <c r="N58" s="102">
        <v>1391</v>
      </c>
      <c r="O58" s="102">
        <v>3320</v>
      </c>
      <c r="P58" s="56">
        <f t="shared" si="0"/>
        <v>4711</v>
      </c>
      <c r="Q58" s="73">
        <f t="shared" si="4"/>
        <v>54822</v>
      </c>
      <c r="R58" s="54">
        <f t="shared" si="1"/>
        <v>4918</v>
      </c>
      <c r="S58" s="55">
        <f t="shared" si="5"/>
        <v>57247</v>
      </c>
      <c r="T58" s="103">
        <v>26145</v>
      </c>
      <c r="U58" s="55">
        <f t="shared" si="6"/>
        <v>300928</v>
      </c>
      <c r="V58" s="102">
        <v>142854</v>
      </c>
      <c r="W58" s="102">
        <v>81128</v>
      </c>
      <c r="X58" s="56">
        <f t="shared" si="2"/>
        <v>223982</v>
      </c>
      <c r="Y58" s="73">
        <f t="shared" si="7"/>
        <v>2422300</v>
      </c>
      <c r="Z58" s="54">
        <f t="shared" si="9"/>
        <v>250127</v>
      </c>
      <c r="AA58" s="72">
        <f t="shared" si="8"/>
        <v>2723228</v>
      </c>
      <c r="AB58" s="17"/>
    </row>
    <row r="59" spans="1:55" hidden="1" outlineLevel="1">
      <c r="A59" s="16"/>
      <c r="B59" s="75" t="s">
        <v>25</v>
      </c>
      <c r="C59" s="60"/>
      <c r="D59" s="128" t="s">
        <v>38</v>
      </c>
      <c r="E59" s="34"/>
      <c r="F59" s="88">
        <v>35451</v>
      </c>
      <c r="G59" s="55">
        <v>447151</v>
      </c>
      <c r="H59" s="56">
        <v>250565</v>
      </c>
      <c r="I59" s="73">
        <v>3163718</v>
      </c>
      <c r="J59" s="56">
        <v>286016</v>
      </c>
      <c r="K59" s="72">
        <v>3610869</v>
      </c>
      <c r="L59" s="103">
        <v>194</v>
      </c>
      <c r="M59" s="55">
        <v>2414</v>
      </c>
      <c r="N59" s="102">
        <v>1307</v>
      </c>
      <c r="O59" s="102">
        <v>3133</v>
      </c>
      <c r="P59" s="56">
        <f t="shared" si="0"/>
        <v>4440</v>
      </c>
      <c r="Q59" s="73">
        <f t="shared" si="4"/>
        <v>54600</v>
      </c>
      <c r="R59" s="54">
        <f t="shared" si="1"/>
        <v>4634</v>
      </c>
      <c r="S59" s="55">
        <f t="shared" si="5"/>
        <v>57014</v>
      </c>
      <c r="T59" s="103">
        <v>24130</v>
      </c>
      <c r="U59" s="55">
        <f t="shared" si="6"/>
        <v>299498</v>
      </c>
      <c r="V59" s="102">
        <v>133245</v>
      </c>
      <c r="W59" s="102">
        <v>76319</v>
      </c>
      <c r="X59" s="56">
        <f t="shared" si="2"/>
        <v>209564</v>
      </c>
      <c r="Y59" s="73">
        <f t="shared" si="7"/>
        <v>2440888</v>
      </c>
      <c r="Z59" s="54">
        <f t="shared" si="9"/>
        <v>233694</v>
      </c>
      <c r="AA59" s="72">
        <f t="shared" si="8"/>
        <v>2740386</v>
      </c>
    </row>
    <row r="60" spans="1:55" hidden="1" outlineLevel="1">
      <c r="A60" s="16"/>
      <c r="B60" s="75" t="s">
        <v>24</v>
      </c>
      <c r="C60" s="60"/>
      <c r="D60" s="128" t="s">
        <v>38</v>
      </c>
      <c r="E60" s="34"/>
      <c r="F60" s="88">
        <v>41087</v>
      </c>
      <c r="G60" s="55">
        <v>448662</v>
      </c>
      <c r="H60" s="56">
        <v>274565</v>
      </c>
      <c r="I60" s="73">
        <v>3174097</v>
      </c>
      <c r="J60" s="56">
        <v>315652</v>
      </c>
      <c r="K60" s="72">
        <v>3622759</v>
      </c>
      <c r="L60" s="103">
        <v>208</v>
      </c>
      <c r="M60" s="55">
        <v>2418</v>
      </c>
      <c r="N60" s="102">
        <v>1358</v>
      </c>
      <c r="O60" s="102">
        <v>3252</v>
      </c>
      <c r="P60" s="56">
        <f t="shared" si="0"/>
        <v>4610</v>
      </c>
      <c r="Q60" s="73">
        <f t="shared" si="4"/>
        <v>54783</v>
      </c>
      <c r="R60" s="54">
        <f t="shared" si="1"/>
        <v>4818</v>
      </c>
      <c r="S60" s="55">
        <f t="shared" si="5"/>
        <v>57201</v>
      </c>
      <c r="T60" s="103">
        <v>25455</v>
      </c>
      <c r="U60" s="55">
        <f t="shared" si="6"/>
        <v>298986</v>
      </c>
      <c r="V60" s="102">
        <v>138680</v>
      </c>
      <c r="W60" s="102">
        <v>83929</v>
      </c>
      <c r="X60" s="56">
        <f t="shared" si="2"/>
        <v>222609</v>
      </c>
      <c r="Y60" s="73">
        <f t="shared" si="7"/>
        <v>2489900</v>
      </c>
      <c r="Z60" s="54">
        <f t="shared" si="9"/>
        <v>248064</v>
      </c>
      <c r="AA60" s="72">
        <f t="shared" si="8"/>
        <v>2788886</v>
      </c>
    </row>
    <row r="61" spans="1:55" hidden="1" outlineLevel="1">
      <c r="A61" s="16"/>
      <c r="B61" s="75" t="s">
        <v>23</v>
      </c>
      <c r="C61" s="60"/>
      <c r="D61" s="128" t="s">
        <v>38</v>
      </c>
      <c r="E61" s="34"/>
      <c r="F61" s="88">
        <v>42685</v>
      </c>
      <c r="G61" s="55">
        <v>455499</v>
      </c>
      <c r="H61" s="56">
        <v>278878</v>
      </c>
      <c r="I61" s="73">
        <v>3189594</v>
      </c>
      <c r="J61" s="56">
        <v>321563</v>
      </c>
      <c r="K61" s="72">
        <v>3645093</v>
      </c>
      <c r="L61" s="103">
        <v>231</v>
      </c>
      <c r="M61" s="55">
        <v>2450</v>
      </c>
      <c r="N61" s="102">
        <v>1362</v>
      </c>
      <c r="O61" s="102">
        <v>3245</v>
      </c>
      <c r="P61" s="56">
        <f t="shared" si="0"/>
        <v>4607</v>
      </c>
      <c r="Q61" s="73">
        <f t="shared" si="4"/>
        <v>54854</v>
      </c>
      <c r="R61" s="54">
        <f t="shared" si="1"/>
        <v>4838</v>
      </c>
      <c r="S61" s="55">
        <f t="shared" si="5"/>
        <v>57304</v>
      </c>
      <c r="T61" s="103">
        <v>26781</v>
      </c>
      <c r="U61" s="55">
        <f t="shared" si="6"/>
        <v>301343</v>
      </c>
      <c r="V61" s="102">
        <v>138082</v>
      </c>
      <c r="W61" s="102">
        <v>81912</v>
      </c>
      <c r="X61" s="56">
        <f t="shared" si="2"/>
        <v>219994</v>
      </c>
      <c r="Y61" s="73">
        <f t="shared" si="7"/>
        <v>2517356</v>
      </c>
      <c r="Z61" s="54">
        <f t="shared" si="9"/>
        <v>246775</v>
      </c>
      <c r="AA61" s="72">
        <f t="shared" si="8"/>
        <v>2818699</v>
      </c>
    </row>
    <row r="62" spans="1:55" hidden="1" outlineLevel="1">
      <c r="A62" s="16"/>
      <c r="B62" s="75" t="s">
        <v>22</v>
      </c>
      <c r="C62" s="60"/>
      <c r="D62" s="128" t="s">
        <v>38</v>
      </c>
      <c r="E62" s="34"/>
      <c r="F62" s="88">
        <v>42943</v>
      </c>
      <c r="G62" s="55">
        <v>463390</v>
      </c>
      <c r="H62" s="56">
        <v>261867</v>
      </c>
      <c r="I62" s="73">
        <v>3189567</v>
      </c>
      <c r="J62" s="56">
        <v>304810</v>
      </c>
      <c r="K62" s="72">
        <v>3652957</v>
      </c>
      <c r="L62" s="103">
        <v>231</v>
      </c>
      <c r="M62" s="55">
        <v>2477</v>
      </c>
      <c r="N62" s="102">
        <v>1225</v>
      </c>
      <c r="O62" s="102">
        <v>3286</v>
      </c>
      <c r="P62" s="56">
        <f t="shared" si="0"/>
        <v>4511</v>
      </c>
      <c r="Q62" s="73">
        <f t="shared" si="4"/>
        <v>54648</v>
      </c>
      <c r="R62" s="54">
        <f t="shared" si="1"/>
        <v>4742</v>
      </c>
      <c r="S62" s="55">
        <f t="shared" si="5"/>
        <v>57125</v>
      </c>
      <c r="T62" s="103">
        <v>26732</v>
      </c>
      <c r="U62" s="55">
        <f t="shared" si="6"/>
        <v>303096</v>
      </c>
      <c r="V62" s="102">
        <v>125484</v>
      </c>
      <c r="W62" s="102">
        <v>82794</v>
      </c>
      <c r="X62" s="56">
        <f t="shared" si="2"/>
        <v>208278</v>
      </c>
      <c r="Y62" s="73">
        <f t="shared" si="7"/>
        <v>2525948</v>
      </c>
      <c r="Z62" s="54">
        <f t="shared" si="9"/>
        <v>235010</v>
      </c>
      <c r="AA62" s="72">
        <f t="shared" si="8"/>
        <v>2829044</v>
      </c>
    </row>
    <row r="63" spans="1:55" hidden="1" outlineLevel="1">
      <c r="A63" s="16"/>
      <c r="B63" s="75" t="s">
        <v>21</v>
      </c>
      <c r="C63" s="60"/>
      <c r="D63" s="128" t="s">
        <v>37</v>
      </c>
      <c r="E63" s="34"/>
      <c r="F63" s="88">
        <v>44210</v>
      </c>
      <c r="G63" s="55">
        <v>466663</v>
      </c>
      <c r="H63" s="56">
        <v>243358</v>
      </c>
      <c r="I63" s="73">
        <v>3218504</v>
      </c>
      <c r="J63" s="56">
        <v>287568</v>
      </c>
      <c r="K63" s="72">
        <v>3685167</v>
      </c>
      <c r="L63" s="103">
        <v>235</v>
      </c>
      <c r="M63" s="55">
        <v>2507</v>
      </c>
      <c r="N63" s="102">
        <v>1128</v>
      </c>
      <c r="O63" s="102">
        <v>3133</v>
      </c>
      <c r="P63" s="56">
        <f t="shared" si="0"/>
        <v>4261</v>
      </c>
      <c r="Q63" s="73">
        <f t="shared" si="4"/>
        <v>54552</v>
      </c>
      <c r="R63" s="54">
        <f t="shared" si="1"/>
        <v>4496</v>
      </c>
      <c r="S63" s="55">
        <f t="shared" si="5"/>
        <v>57059</v>
      </c>
      <c r="T63" s="103">
        <v>27087</v>
      </c>
      <c r="U63" s="55">
        <f t="shared" si="6"/>
        <v>304719</v>
      </c>
      <c r="V63" s="102">
        <v>102426</v>
      </c>
      <c r="W63" s="102">
        <v>78576</v>
      </c>
      <c r="X63" s="56">
        <f t="shared" si="2"/>
        <v>181002</v>
      </c>
      <c r="Y63" s="73">
        <f t="shared" si="7"/>
        <v>2523836</v>
      </c>
      <c r="Z63" s="54">
        <f t="shared" si="9"/>
        <v>208089</v>
      </c>
      <c r="AA63" s="72">
        <f t="shared" si="8"/>
        <v>2828555</v>
      </c>
    </row>
    <row r="64" spans="1:55" hidden="1" outlineLevel="1">
      <c r="A64" s="16"/>
      <c r="B64" s="75" t="s">
        <v>20</v>
      </c>
      <c r="C64" s="60"/>
      <c r="D64" s="128" t="s">
        <v>37</v>
      </c>
      <c r="E64" s="34"/>
      <c r="F64" s="88">
        <v>37394</v>
      </c>
      <c r="G64" s="55">
        <v>470034</v>
      </c>
      <c r="H64" s="56">
        <v>261836</v>
      </c>
      <c r="I64" s="73">
        <v>3210558</v>
      </c>
      <c r="J64" s="56">
        <v>299230</v>
      </c>
      <c r="K64" s="72">
        <v>3680592</v>
      </c>
      <c r="L64" s="103">
        <v>211</v>
      </c>
      <c r="M64" s="55">
        <v>2529</v>
      </c>
      <c r="N64" s="102">
        <v>1228</v>
      </c>
      <c r="O64" s="102">
        <v>3055</v>
      </c>
      <c r="P64" s="56">
        <f t="shared" si="0"/>
        <v>4283</v>
      </c>
      <c r="Q64" s="73">
        <f t="shared" si="4"/>
        <v>54363</v>
      </c>
      <c r="R64" s="54">
        <f t="shared" si="1"/>
        <v>4494</v>
      </c>
      <c r="S64" s="55">
        <f t="shared" si="5"/>
        <v>56892</v>
      </c>
      <c r="T64" s="103">
        <v>24428</v>
      </c>
      <c r="U64" s="55">
        <f t="shared" si="6"/>
        <v>305896</v>
      </c>
      <c r="V64" s="102">
        <v>124924</v>
      </c>
      <c r="W64" s="102">
        <v>76284</v>
      </c>
      <c r="X64" s="56">
        <f t="shared" si="2"/>
        <v>201208</v>
      </c>
      <c r="Y64" s="73">
        <f t="shared" si="7"/>
        <v>2523315</v>
      </c>
      <c r="Z64" s="54">
        <f t="shared" si="9"/>
        <v>225636</v>
      </c>
      <c r="AA64" s="72">
        <f t="shared" si="8"/>
        <v>2829211</v>
      </c>
    </row>
    <row r="65" spans="1:28" hidden="1" outlineLevel="1">
      <c r="A65" s="16"/>
      <c r="B65" s="75" t="s">
        <v>19</v>
      </c>
      <c r="C65" s="60"/>
      <c r="D65" s="128" t="s">
        <v>37</v>
      </c>
      <c r="E65" s="34"/>
      <c r="F65" s="88">
        <v>41272</v>
      </c>
      <c r="G65" s="55">
        <v>470194</v>
      </c>
      <c r="H65" s="56">
        <v>289901</v>
      </c>
      <c r="I65" s="73">
        <v>3205459</v>
      </c>
      <c r="J65" s="56">
        <v>331173</v>
      </c>
      <c r="K65" s="72">
        <v>3675653</v>
      </c>
      <c r="L65" s="103">
        <v>231</v>
      </c>
      <c r="M65" s="55">
        <v>2560</v>
      </c>
      <c r="N65" s="102">
        <v>1365</v>
      </c>
      <c r="O65" s="102">
        <v>3296</v>
      </c>
      <c r="P65" s="56">
        <f t="shared" si="0"/>
        <v>4661</v>
      </c>
      <c r="Q65" s="73">
        <f t="shared" si="4"/>
        <v>54248</v>
      </c>
      <c r="R65" s="54">
        <f t="shared" si="1"/>
        <v>4892</v>
      </c>
      <c r="S65" s="55">
        <f t="shared" si="5"/>
        <v>56808</v>
      </c>
      <c r="T65" s="103">
        <v>26771</v>
      </c>
      <c r="U65" s="55">
        <f t="shared" si="6"/>
        <v>308075</v>
      </c>
      <c r="V65" s="102">
        <v>138830</v>
      </c>
      <c r="W65" s="102">
        <v>84118</v>
      </c>
      <c r="X65" s="56">
        <f t="shared" si="2"/>
        <v>222948</v>
      </c>
      <c r="Y65" s="73">
        <f t="shared" si="7"/>
        <v>2526739</v>
      </c>
      <c r="Z65" s="54">
        <f t="shared" si="9"/>
        <v>249719</v>
      </c>
      <c r="AA65" s="72">
        <f t="shared" si="8"/>
        <v>2834814</v>
      </c>
    </row>
    <row r="66" spans="1:28" hidden="1" outlineLevel="1">
      <c r="A66" s="16"/>
      <c r="B66" s="87" t="s">
        <v>18</v>
      </c>
      <c r="C66" s="86"/>
      <c r="D66" s="132" t="s">
        <v>37</v>
      </c>
      <c r="E66" s="131"/>
      <c r="F66" s="90">
        <v>42855</v>
      </c>
      <c r="G66" s="80">
        <v>471607</v>
      </c>
      <c r="H66" s="79">
        <v>272995</v>
      </c>
      <c r="I66" s="78">
        <v>3204255</v>
      </c>
      <c r="J66" s="79">
        <v>315850</v>
      </c>
      <c r="K66" s="76">
        <v>3675862</v>
      </c>
      <c r="L66" s="130">
        <v>227</v>
      </c>
      <c r="M66" s="80">
        <v>2585</v>
      </c>
      <c r="N66" s="129">
        <v>1142</v>
      </c>
      <c r="O66" s="129">
        <v>3032</v>
      </c>
      <c r="P66" s="79">
        <f t="shared" si="0"/>
        <v>4174</v>
      </c>
      <c r="Q66" s="78">
        <f t="shared" si="4"/>
        <v>53926</v>
      </c>
      <c r="R66" s="77">
        <f t="shared" si="1"/>
        <v>4401</v>
      </c>
      <c r="S66" s="80">
        <f t="shared" si="5"/>
        <v>56511</v>
      </c>
      <c r="T66" s="130">
        <v>27044</v>
      </c>
      <c r="U66" s="80">
        <f t="shared" si="6"/>
        <v>310309</v>
      </c>
      <c r="V66" s="129">
        <v>119527</v>
      </c>
      <c r="W66" s="129">
        <v>69856</v>
      </c>
      <c r="X66" s="79">
        <f t="shared" si="2"/>
        <v>189383</v>
      </c>
      <c r="Y66" s="78">
        <f t="shared" si="7"/>
        <v>2511855</v>
      </c>
      <c r="Z66" s="77">
        <f t="shared" si="9"/>
        <v>216427</v>
      </c>
      <c r="AA66" s="76">
        <f t="shared" si="8"/>
        <v>2822164</v>
      </c>
    </row>
    <row r="67" spans="1:28" hidden="1" outlineLevel="1">
      <c r="A67" s="16"/>
      <c r="B67" s="75" t="s">
        <v>8</v>
      </c>
      <c r="C67" s="60"/>
      <c r="D67" s="128" t="s">
        <v>37</v>
      </c>
      <c r="E67" s="34"/>
      <c r="F67" s="88">
        <v>35527</v>
      </c>
      <c r="G67" s="55">
        <v>472721</v>
      </c>
      <c r="H67" s="56">
        <v>254108</v>
      </c>
      <c r="I67" s="73">
        <v>3205725</v>
      </c>
      <c r="J67" s="56">
        <v>289635</v>
      </c>
      <c r="K67" s="72">
        <v>3678446</v>
      </c>
      <c r="L67" s="103">
        <v>223</v>
      </c>
      <c r="M67" s="55">
        <v>2602</v>
      </c>
      <c r="N67" s="102">
        <v>972</v>
      </c>
      <c r="O67" s="102">
        <v>2591</v>
      </c>
      <c r="P67" s="56">
        <f t="shared" si="0"/>
        <v>3563</v>
      </c>
      <c r="Q67" s="73">
        <f t="shared" si="4"/>
        <v>52904</v>
      </c>
      <c r="R67" s="54">
        <f t="shared" si="1"/>
        <v>3786</v>
      </c>
      <c r="S67" s="55">
        <f t="shared" si="5"/>
        <v>55506</v>
      </c>
      <c r="T67" s="103">
        <v>26814</v>
      </c>
      <c r="U67" s="55">
        <f t="shared" si="6"/>
        <v>311731</v>
      </c>
      <c r="V67" s="102">
        <v>108355</v>
      </c>
      <c r="W67" s="102">
        <v>54416</v>
      </c>
      <c r="X67" s="56">
        <f t="shared" si="2"/>
        <v>162771</v>
      </c>
      <c r="Y67" s="73">
        <f t="shared" si="7"/>
        <v>2462153</v>
      </c>
      <c r="Z67" s="54">
        <f t="shared" si="9"/>
        <v>189585</v>
      </c>
      <c r="AA67" s="72">
        <f t="shared" si="8"/>
        <v>2773884</v>
      </c>
    </row>
    <row r="68" spans="1:28" hidden="1" outlineLevel="1">
      <c r="A68" s="16"/>
      <c r="B68" s="75" t="s">
        <v>28</v>
      </c>
      <c r="C68" s="60"/>
      <c r="D68" s="128" t="s">
        <v>37</v>
      </c>
      <c r="E68" s="34"/>
      <c r="F68" s="88">
        <v>35657</v>
      </c>
      <c r="G68" s="55">
        <v>475635</v>
      </c>
      <c r="H68" s="56">
        <v>256068</v>
      </c>
      <c r="I68" s="73">
        <v>3205854</v>
      </c>
      <c r="J68" s="56">
        <v>291725</v>
      </c>
      <c r="K68" s="72">
        <v>3681489</v>
      </c>
      <c r="L68" s="104">
        <v>219</v>
      </c>
      <c r="M68" s="55">
        <v>2621</v>
      </c>
      <c r="N68" s="102">
        <v>1053</v>
      </c>
      <c r="O68" s="102">
        <v>2480</v>
      </c>
      <c r="P68" s="56">
        <f t="shared" si="0"/>
        <v>3533</v>
      </c>
      <c r="Q68" s="73">
        <f t="shared" si="4"/>
        <v>52048</v>
      </c>
      <c r="R68" s="54">
        <f t="shared" si="1"/>
        <v>3752</v>
      </c>
      <c r="S68" s="55">
        <f t="shared" si="5"/>
        <v>54669</v>
      </c>
      <c r="T68" s="103">
        <v>26176</v>
      </c>
      <c r="U68" s="55">
        <f t="shared" si="6"/>
        <v>312800</v>
      </c>
      <c r="V68" s="102">
        <v>119282</v>
      </c>
      <c r="W68" s="102">
        <v>52986</v>
      </c>
      <c r="X68" s="56">
        <f t="shared" si="2"/>
        <v>172268</v>
      </c>
      <c r="Y68" s="73">
        <f t="shared" si="7"/>
        <v>2433353</v>
      </c>
      <c r="Z68" s="54">
        <f t="shared" si="9"/>
        <v>198444</v>
      </c>
      <c r="AA68" s="72">
        <f t="shared" si="8"/>
        <v>2746153</v>
      </c>
    </row>
    <row r="69" spans="1:28" hidden="1" outlineLevel="1">
      <c r="A69" s="16"/>
      <c r="B69" s="75" t="s">
        <v>27</v>
      </c>
      <c r="C69" s="60"/>
      <c r="D69" s="128" t="s">
        <v>37</v>
      </c>
      <c r="E69" s="34"/>
      <c r="F69" s="88">
        <v>40641</v>
      </c>
      <c r="G69" s="55">
        <v>477356</v>
      </c>
      <c r="H69" s="56">
        <v>279641</v>
      </c>
      <c r="I69" s="73">
        <v>3209116</v>
      </c>
      <c r="J69" s="56">
        <v>320282</v>
      </c>
      <c r="K69" s="72">
        <v>3686472</v>
      </c>
      <c r="L69" s="104">
        <v>233</v>
      </c>
      <c r="M69" s="55">
        <v>2650</v>
      </c>
      <c r="N69" s="102">
        <v>1302</v>
      </c>
      <c r="O69" s="102">
        <v>2740</v>
      </c>
      <c r="P69" s="56">
        <f t="shared" si="0"/>
        <v>4042</v>
      </c>
      <c r="Q69" s="73">
        <f t="shared" si="4"/>
        <v>51396</v>
      </c>
      <c r="R69" s="54">
        <f t="shared" si="1"/>
        <v>4275</v>
      </c>
      <c r="S69" s="55">
        <f t="shared" si="5"/>
        <v>54046</v>
      </c>
      <c r="T69" s="103">
        <v>27779</v>
      </c>
      <c r="U69" s="55">
        <f t="shared" si="6"/>
        <v>315342</v>
      </c>
      <c r="V69" s="102">
        <v>147937</v>
      </c>
      <c r="W69" s="102">
        <v>69268</v>
      </c>
      <c r="X69" s="56">
        <f t="shared" si="2"/>
        <v>217205</v>
      </c>
      <c r="Y69" s="73">
        <f t="shared" si="7"/>
        <v>2431212</v>
      </c>
      <c r="Z69" s="54">
        <f t="shared" si="9"/>
        <v>244984</v>
      </c>
      <c r="AA69" s="72">
        <f t="shared" si="8"/>
        <v>2746554</v>
      </c>
      <c r="AB69" s="17"/>
    </row>
    <row r="70" spans="1:28" hidden="1" outlineLevel="1">
      <c r="A70" s="16"/>
      <c r="B70" s="75" t="s">
        <v>26</v>
      </c>
      <c r="C70" s="60"/>
      <c r="D70" s="128" t="s">
        <v>37</v>
      </c>
      <c r="E70" s="34"/>
      <c r="F70" s="88">
        <v>36245</v>
      </c>
      <c r="G70" s="55">
        <v>475967</v>
      </c>
      <c r="H70" s="56">
        <v>277060</v>
      </c>
      <c r="I70" s="73">
        <v>3200842</v>
      </c>
      <c r="J70" s="56">
        <v>313305</v>
      </c>
      <c r="K70" s="72">
        <v>3676809</v>
      </c>
      <c r="L70" s="104">
        <v>235</v>
      </c>
      <c r="M70" s="55">
        <v>2678</v>
      </c>
      <c r="N70" s="102">
        <v>1249</v>
      </c>
      <c r="O70" s="102">
        <v>2886</v>
      </c>
      <c r="P70" s="56">
        <f t="shared" ref="P70:P133" si="10">N70+O70</f>
        <v>4135</v>
      </c>
      <c r="Q70" s="73">
        <f t="shared" si="4"/>
        <v>50820</v>
      </c>
      <c r="R70" s="54">
        <f t="shared" ref="R70:R133" si="11">P70+L70</f>
        <v>4370</v>
      </c>
      <c r="S70" s="55">
        <f t="shared" si="5"/>
        <v>53498</v>
      </c>
      <c r="T70" s="103">
        <v>28072</v>
      </c>
      <c r="U70" s="55">
        <f t="shared" si="6"/>
        <v>317269</v>
      </c>
      <c r="V70" s="102">
        <v>139354</v>
      </c>
      <c r="W70" s="102">
        <v>78151</v>
      </c>
      <c r="X70" s="56">
        <f t="shared" si="2"/>
        <v>217505</v>
      </c>
      <c r="Y70" s="73">
        <f t="shared" si="7"/>
        <v>2424735</v>
      </c>
      <c r="Z70" s="54">
        <f t="shared" si="9"/>
        <v>245577</v>
      </c>
      <c r="AA70" s="72">
        <f t="shared" si="8"/>
        <v>2742004</v>
      </c>
      <c r="AB70" s="17"/>
    </row>
    <row r="71" spans="1:28" hidden="1" outlineLevel="1">
      <c r="A71" s="16"/>
      <c r="B71" s="75" t="s">
        <v>25</v>
      </c>
      <c r="C71" s="60"/>
      <c r="D71" s="128" t="s">
        <v>37</v>
      </c>
      <c r="E71" s="34"/>
      <c r="F71" s="88">
        <v>39165</v>
      </c>
      <c r="G71" s="55">
        <v>479681</v>
      </c>
      <c r="H71" s="56">
        <v>275852</v>
      </c>
      <c r="I71" s="73">
        <v>3226129</v>
      </c>
      <c r="J71" s="56">
        <v>315017</v>
      </c>
      <c r="K71" s="72">
        <v>3705810</v>
      </c>
      <c r="L71" s="104">
        <v>226</v>
      </c>
      <c r="M71" s="55">
        <v>2710</v>
      </c>
      <c r="N71" s="102">
        <v>1167</v>
      </c>
      <c r="O71" s="102">
        <v>2826</v>
      </c>
      <c r="P71" s="56">
        <f t="shared" si="10"/>
        <v>3993</v>
      </c>
      <c r="Q71" s="73">
        <f t="shared" si="4"/>
        <v>50373</v>
      </c>
      <c r="R71" s="54">
        <f t="shared" si="11"/>
        <v>4219</v>
      </c>
      <c r="S71" s="55">
        <f t="shared" si="5"/>
        <v>53083</v>
      </c>
      <c r="T71" s="103">
        <v>27420</v>
      </c>
      <c r="U71" s="55">
        <f t="shared" si="6"/>
        <v>320559</v>
      </c>
      <c r="V71" s="102">
        <v>131767</v>
      </c>
      <c r="W71" s="102">
        <v>76870</v>
      </c>
      <c r="X71" s="56">
        <f t="shared" si="2"/>
        <v>208637</v>
      </c>
      <c r="Y71" s="73">
        <f t="shared" si="7"/>
        <v>2423808</v>
      </c>
      <c r="Z71" s="54">
        <f t="shared" si="9"/>
        <v>236057</v>
      </c>
      <c r="AA71" s="72">
        <f t="shared" si="8"/>
        <v>2744367</v>
      </c>
    </row>
    <row r="72" spans="1:28" hidden="1" outlineLevel="1">
      <c r="A72" s="16"/>
      <c r="B72" s="75" t="s">
        <v>24</v>
      </c>
      <c r="C72" s="60"/>
      <c r="D72" s="128" t="s">
        <v>37</v>
      </c>
      <c r="E72" s="34"/>
      <c r="F72" s="88">
        <v>39948</v>
      </c>
      <c r="G72" s="55">
        <v>478542</v>
      </c>
      <c r="H72" s="56">
        <v>275958</v>
      </c>
      <c r="I72" s="73">
        <v>3227522</v>
      </c>
      <c r="J72" s="56">
        <v>315906</v>
      </c>
      <c r="K72" s="72">
        <v>3706064</v>
      </c>
      <c r="L72" s="104">
        <v>232</v>
      </c>
      <c r="M72" s="55">
        <v>2734</v>
      </c>
      <c r="N72" s="102">
        <v>1245</v>
      </c>
      <c r="O72" s="102">
        <v>2926</v>
      </c>
      <c r="P72" s="56">
        <f t="shared" si="10"/>
        <v>4171</v>
      </c>
      <c r="Q72" s="73">
        <f t="shared" si="4"/>
        <v>49934</v>
      </c>
      <c r="R72" s="54">
        <f t="shared" si="11"/>
        <v>4403</v>
      </c>
      <c r="S72" s="55">
        <f t="shared" si="5"/>
        <v>52668</v>
      </c>
      <c r="T72" s="103">
        <v>27641</v>
      </c>
      <c r="U72" s="55">
        <f t="shared" si="6"/>
        <v>322745</v>
      </c>
      <c r="V72" s="102">
        <v>140988</v>
      </c>
      <c r="W72" s="102">
        <v>80167</v>
      </c>
      <c r="X72" s="56">
        <f t="shared" si="2"/>
        <v>221155</v>
      </c>
      <c r="Y72" s="73">
        <f t="shared" si="7"/>
        <v>2422354</v>
      </c>
      <c r="Z72" s="54">
        <f t="shared" si="9"/>
        <v>248796</v>
      </c>
      <c r="AA72" s="72">
        <f t="shared" si="8"/>
        <v>2745099</v>
      </c>
    </row>
    <row r="73" spans="1:28" hidden="1" outlineLevel="1">
      <c r="A73" s="16"/>
      <c r="B73" s="75" t="s">
        <v>23</v>
      </c>
      <c r="C73" s="60"/>
      <c r="D73" s="128" t="s">
        <v>37</v>
      </c>
      <c r="E73" s="34"/>
      <c r="F73" s="88">
        <v>38006</v>
      </c>
      <c r="G73" s="55">
        <v>473863</v>
      </c>
      <c r="H73" s="56">
        <v>281634</v>
      </c>
      <c r="I73" s="73">
        <v>3230278</v>
      </c>
      <c r="J73" s="56">
        <v>319640</v>
      </c>
      <c r="K73" s="72">
        <v>3704141</v>
      </c>
      <c r="L73" s="104">
        <v>210</v>
      </c>
      <c r="M73" s="55">
        <v>2713</v>
      </c>
      <c r="N73" s="102">
        <v>1060</v>
      </c>
      <c r="O73" s="102">
        <v>2826</v>
      </c>
      <c r="P73" s="56">
        <f t="shared" si="10"/>
        <v>3886</v>
      </c>
      <c r="Q73" s="73">
        <f t="shared" si="4"/>
        <v>49213</v>
      </c>
      <c r="R73" s="54">
        <f t="shared" si="11"/>
        <v>4096</v>
      </c>
      <c r="S73" s="55">
        <f t="shared" si="5"/>
        <v>51926</v>
      </c>
      <c r="T73" s="103">
        <v>25056</v>
      </c>
      <c r="U73" s="55">
        <f t="shared" si="6"/>
        <v>321020</v>
      </c>
      <c r="V73" s="102">
        <v>135278</v>
      </c>
      <c r="W73" s="102">
        <v>77044</v>
      </c>
      <c r="X73" s="56">
        <f t="shared" ref="X73:X136" si="12">+V73+W73</f>
        <v>212322</v>
      </c>
      <c r="Y73" s="73">
        <f t="shared" si="7"/>
        <v>2414682</v>
      </c>
      <c r="Z73" s="54">
        <f t="shared" ref="Z73:Z104" si="13">+X73+T73</f>
        <v>237378</v>
      </c>
      <c r="AA73" s="72">
        <f t="shared" si="8"/>
        <v>2735702</v>
      </c>
    </row>
    <row r="74" spans="1:28" hidden="1" outlineLevel="1">
      <c r="A74" s="16"/>
      <c r="B74" s="75" t="s">
        <v>22</v>
      </c>
      <c r="C74" s="60"/>
      <c r="D74" s="128" t="s">
        <v>37</v>
      </c>
      <c r="E74" s="34"/>
      <c r="F74" s="88">
        <v>40438</v>
      </c>
      <c r="G74" s="55">
        <v>471358</v>
      </c>
      <c r="H74" s="56">
        <v>263771</v>
      </c>
      <c r="I74" s="73">
        <v>3232182</v>
      </c>
      <c r="J74" s="56">
        <v>304209</v>
      </c>
      <c r="K74" s="72">
        <v>3703540</v>
      </c>
      <c r="L74" s="104">
        <v>217</v>
      </c>
      <c r="M74" s="55">
        <v>2699</v>
      </c>
      <c r="N74" s="102">
        <v>1065</v>
      </c>
      <c r="O74" s="102">
        <v>2828</v>
      </c>
      <c r="P74" s="56">
        <f t="shared" si="10"/>
        <v>3893</v>
      </c>
      <c r="Q74" s="73">
        <f t="shared" si="4"/>
        <v>48595</v>
      </c>
      <c r="R74" s="54">
        <f t="shared" si="11"/>
        <v>4110</v>
      </c>
      <c r="S74" s="55">
        <f t="shared" si="5"/>
        <v>51294</v>
      </c>
      <c r="T74" s="103">
        <v>26131</v>
      </c>
      <c r="U74" s="55">
        <f t="shared" si="6"/>
        <v>320419</v>
      </c>
      <c r="V74" s="102">
        <v>124153</v>
      </c>
      <c r="W74" s="102">
        <v>78173</v>
      </c>
      <c r="X74" s="56">
        <f t="shared" si="12"/>
        <v>202326</v>
      </c>
      <c r="Y74" s="73">
        <f t="shared" si="7"/>
        <v>2408730</v>
      </c>
      <c r="Z74" s="54">
        <f t="shared" si="13"/>
        <v>228457</v>
      </c>
      <c r="AA74" s="72">
        <f t="shared" si="8"/>
        <v>2729149</v>
      </c>
    </row>
    <row r="75" spans="1:28" hidden="1" outlineLevel="1">
      <c r="A75" s="16"/>
      <c r="B75" s="75" t="s">
        <v>21</v>
      </c>
      <c r="C75" s="60"/>
      <c r="D75" s="128" t="s">
        <v>36</v>
      </c>
      <c r="E75" s="34"/>
      <c r="F75" s="88">
        <v>42144</v>
      </c>
      <c r="G75" s="55">
        <v>469292</v>
      </c>
      <c r="H75" s="56">
        <v>231412</v>
      </c>
      <c r="I75" s="73">
        <v>3220236</v>
      </c>
      <c r="J75" s="56">
        <v>273556</v>
      </c>
      <c r="K75" s="72">
        <v>3689528</v>
      </c>
      <c r="L75" s="104">
        <v>217</v>
      </c>
      <c r="M75" s="55">
        <v>2681</v>
      </c>
      <c r="N75" s="102">
        <v>986</v>
      </c>
      <c r="O75" s="102">
        <v>2795</v>
      </c>
      <c r="P75" s="56">
        <f t="shared" si="10"/>
        <v>3781</v>
      </c>
      <c r="Q75" s="73">
        <f t="shared" si="4"/>
        <v>48115</v>
      </c>
      <c r="R75" s="54">
        <f t="shared" si="11"/>
        <v>3998</v>
      </c>
      <c r="S75" s="55">
        <f t="shared" si="5"/>
        <v>50796</v>
      </c>
      <c r="T75" s="103">
        <v>26673</v>
      </c>
      <c r="U75" s="55">
        <f t="shared" si="6"/>
        <v>320005</v>
      </c>
      <c r="V75" s="102">
        <v>113978</v>
      </c>
      <c r="W75" s="102">
        <v>74091</v>
      </c>
      <c r="X75" s="56">
        <f t="shared" si="12"/>
        <v>188069</v>
      </c>
      <c r="Y75" s="73">
        <f t="shared" si="7"/>
        <v>2415797</v>
      </c>
      <c r="Z75" s="54">
        <f t="shared" si="13"/>
        <v>214742</v>
      </c>
      <c r="AA75" s="72">
        <f t="shared" si="8"/>
        <v>2735802</v>
      </c>
    </row>
    <row r="76" spans="1:28" hidden="1" outlineLevel="1">
      <c r="A76" s="16"/>
      <c r="B76" s="75" t="s">
        <v>20</v>
      </c>
      <c r="C76" s="60"/>
      <c r="D76" s="128" t="s">
        <v>36</v>
      </c>
      <c r="E76" s="34"/>
      <c r="F76" s="88">
        <v>35813</v>
      </c>
      <c r="G76" s="55">
        <v>467711</v>
      </c>
      <c r="H76" s="56">
        <v>264182</v>
      </c>
      <c r="I76" s="73">
        <v>3222582</v>
      </c>
      <c r="J76" s="56">
        <v>299995</v>
      </c>
      <c r="K76" s="72">
        <v>3690293</v>
      </c>
      <c r="L76" s="104">
        <v>196</v>
      </c>
      <c r="M76" s="55">
        <v>2666</v>
      </c>
      <c r="N76" s="102">
        <v>1088</v>
      </c>
      <c r="O76" s="102">
        <v>2773</v>
      </c>
      <c r="P76" s="56">
        <f t="shared" si="10"/>
        <v>3861</v>
      </c>
      <c r="Q76" s="73">
        <f t="shared" si="4"/>
        <v>47693</v>
      </c>
      <c r="R76" s="54">
        <f t="shared" si="11"/>
        <v>4057</v>
      </c>
      <c r="S76" s="55">
        <f t="shared" si="5"/>
        <v>50359</v>
      </c>
      <c r="T76" s="103">
        <v>25763</v>
      </c>
      <c r="U76" s="55">
        <f t="shared" si="6"/>
        <v>321340</v>
      </c>
      <c r="V76" s="102">
        <v>124106</v>
      </c>
      <c r="W76" s="102">
        <v>73732</v>
      </c>
      <c r="X76" s="56">
        <f t="shared" si="12"/>
        <v>197838</v>
      </c>
      <c r="Y76" s="73">
        <f t="shared" si="7"/>
        <v>2412427</v>
      </c>
      <c r="Z76" s="54">
        <f t="shared" si="13"/>
        <v>223601</v>
      </c>
      <c r="AA76" s="72">
        <f t="shared" si="8"/>
        <v>2733767</v>
      </c>
    </row>
    <row r="77" spans="1:28" hidden="1" outlineLevel="1">
      <c r="A77" s="16"/>
      <c r="B77" s="71" t="s">
        <v>19</v>
      </c>
      <c r="C77" s="30"/>
      <c r="D77" s="127" t="s">
        <v>36</v>
      </c>
      <c r="E77" s="28"/>
      <c r="F77" s="108">
        <v>42311</v>
      </c>
      <c r="G77" s="66">
        <v>468750</v>
      </c>
      <c r="H77" s="65">
        <v>302091</v>
      </c>
      <c r="I77" s="64">
        <v>3234772</v>
      </c>
      <c r="J77" s="65">
        <v>344402</v>
      </c>
      <c r="K77" s="62">
        <v>3703522</v>
      </c>
      <c r="L77" s="107">
        <v>209</v>
      </c>
      <c r="M77" s="66">
        <v>2644</v>
      </c>
      <c r="N77" s="106">
        <v>1149</v>
      </c>
      <c r="O77" s="106">
        <v>2915</v>
      </c>
      <c r="P77" s="65">
        <f t="shared" si="10"/>
        <v>4064</v>
      </c>
      <c r="Q77" s="64">
        <f t="shared" si="4"/>
        <v>47096</v>
      </c>
      <c r="R77" s="63">
        <f t="shared" si="11"/>
        <v>4273</v>
      </c>
      <c r="S77" s="66">
        <f t="shared" si="5"/>
        <v>49740</v>
      </c>
      <c r="T77" s="126">
        <v>26872</v>
      </c>
      <c r="U77" s="66">
        <f t="shared" si="6"/>
        <v>321441</v>
      </c>
      <c r="V77" s="106">
        <v>132364</v>
      </c>
      <c r="W77" s="106">
        <v>81949</v>
      </c>
      <c r="X77" s="65">
        <f t="shared" si="12"/>
        <v>214313</v>
      </c>
      <c r="Y77" s="64">
        <f t="shared" si="7"/>
        <v>2403792</v>
      </c>
      <c r="Z77" s="63">
        <f t="shared" si="13"/>
        <v>241185</v>
      </c>
      <c r="AA77" s="62">
        <f t="shared" si="8"/>
        <v>2725233</v>
      </c>
    </row>
    <row r="78" spans="1:28" hidden="1" outlineLevel="1">
      <c r="A78" s="16"/>
      <c r="B78" s="75" t="s">
        <v>18</v>
      </c>
      <c r="C78" s="60"/>
      <c r="D78" s="128" t="s">
        <v>36</v>
      </c>
      <c r="E78" s="34"/>
      <c r="F78" s="88">
        <v>39418</v>
      </c>
      <c r="G78" s="55">
        <v>465313</v>
      </c>
      <c r="H78" s="56">
        <v>278837</v>
      </c>
      <c r="I78" s="73">
        <v>3240614</v>
      </c>
      <c r="J78" s="56">
        <v>318255</v>
      </c>
      <c r="K78" s="72">
        <v>3705927</v>
      </c>
      <c r="L78" s="104">
        <v>211</v>
      </c>
      <c r="M78" s="55">
        <v>2628</v>
      </c>
      <c r="N78" s="102">
        <v>1126</v>
      </c>
      <c r="O78" s="102">
        <v>2957</v>
      </c>
      <c r="P78" s="56">
        <f t="shared" si="10"/>
        <v>4083</v>
      </c>
      <c r="Q78" s="73">
        <f t="shared" si="4"/>
        <v>47005</v>
      </c>
      <c r="R78" s="54">
        <f t="shared" si="11"/>
        <v>4294</v>
      </c>
      <c r="S78" s="55">
        <f t="shared" si="5"/>
        <v>49633</v>
      </c>
      <c r="T78" s="103">
        <v>27633</v>
      </c>
      <c r="U78" s="55">
        <f t="shared" si="6"/>
        <v>322030</v>
      </c>
      <c r="V78" s="102">
        <v>129736</v>
      </c>
      <c r="W78" s="102">
        <v>83375</v>
      </c>
      <c r="X78" s="56">
        <f t="shared" si="12"/>
        <v>213111</v>
      </c>
      <c r="Y78" s="73">
        <f t="shared" si="7"/>
        <v>2427520</v>
      </c>
      <c r="Z78" s="54">
        <f t="shared" si="13"/>
        <v>240744</v>
      </c>
      <c r="AA78" s="72">
        <f t="shared" si="8"/>
        <v>2749550</v>
      </c>
    </row>
    <row r="79" spans="1:28" hidden="1" outlineLevel="1">
      <c r="A79" s="16"/>
      <c r="B79" s="75" t="s">
        <v>8</v>
      </c>
      <c r="C79" s="60"/>
      <c r="D79" s="128" t="s">
        <v>36</v>
      </c>
      <c r="E79" s="34"/>
      <c r="F79" s="88">
        <v>32566</v>
      </c>
      <c r="G79" s="55">
        <v>462352</v>
      </c>
      <c r="H79" s="56">
        <v>272379</v>
      </c>
      <c r="I79" s="73">
        <v>3258885</v>
      </c>
      <c r="J79" s="56">
        <v>304945</v>
      </c>
      <c r="K79" s="72">
        <v>3721237</v>
      </c>
      <c r="L79" s="104">
        <v>215</v>
      </c>
      <c r="M79" s="55">
        <v>2620</v>
      </c>
      <c r="N79" s="102">
        <v>1125</v>
      </c>
      <c r="O79" s="102">
        <v>3029</v>
      </c>
      <c r="P79" s="56">
        <f t="shared" si="10"/>
        <v>4154</v>
      </c>
      <c r="Q79" s="73">
        <f t="shared" si="4"/>
        <v>47596</v>
      </c>
      <c r="R79" s="54">
        <f t="shared" si="11"/>
        <v>4369</v>
      </c>
      <c r="S79" s="55">
        <f t="shared" si="5"/>
        <v>50216</v>
      </c>
      <c r="T79" s="103">
        <v>27916</v>
      </c>
      <c r="U79" s="55">
        <f t="shared" si="6"/>
        <v>323132</v>
      </c>
      <c r="V79" s="102">
        <v>128406</v>
      </c>
      <c r="W79" s="102">
        <v>85542</v>
      </c>
      <c r="X79" s="56">
        <f t="shared" si="12"/>
        <v>213948</v>
      </c>
      <c r="Y79" s="73">
        <f t="shared" si="7"/>
        <v>2478697</v>
      </c>
      <c r="Z79" s="54">
        <f t="shared" si="13"/>
        <v>241864</v>
      </c>
      <c r="AA79" s="72">
        <f t="shared" si="8"/>
        <v>2801829</v>
      </c>
    </row>
    <row r="80" spans="1:28" hidden="1" outlineLevel="1">
      <c r="A80" s="16"/>
      <c r="B80" s="75" t="s">
        <v>28</v>
      </c>
      <c r="C80" s="60"/>
      <c r="D80" s="128" t="s">
        <v>36</v>
      </c>
      <c r="E80" s="34"/>
      <c r="F80" s="88">
        <v>33352</v>
      </c>
      <c r="G80" s="55">
        <v>460047</v>
      </c>
      <c r="H80" s="56">
        <v>263539</v>
      </c>
      <c r="I80" s="73">
        <v>3266356</v>
      </c>
      <c r="J80" s="56">
        <v>296891</v>
      </c>
      <c r="K80" s="72">
        <v>3726403</v>
      </c>
      <c r="L80" s="104">
        <v>209</v>
      </c>
      <c r="M80" s="55">
        <v>2610</v>
      </c>
      <c r="N80" s="102">
        <v>1068</v>
      </c>
      <c r="O80" s="102">
        <v>2822</v>
      </c>
      <c r="P80" s="56">
        <f t="shared" si="10"/>
        <v>3890</v>
      </c>
      <c r="Q80" s="73">
        <f t="shared" si="4"/>
        <v>47953</v>
      </c>
      <c r="R80" s="54">
        <f t="shared" si="11"/>
        <v>4099</v>
      </c>
      <c r="S80" s="55">
        <f t="shared" si="5"/>
        <v>50563</v>
      </c>
      <c r="T80" s="103">
        <v>27312</v>
      </c>
      <c r="U80" s="55">
        <f t="shared" si="6"/>
        <v>324268</v>
      </c>
      <c r="V80" s="102">
        <v>124927</v>
      </c>
      <c r="W80" s="102">
        <v>78312</v>
      </c>
      <c r="X80" s="56">
        <f t="shared" si="12"/>
        <v>203239</v>
      </c>
      <c r="Y80" s="73">
        <f t="shared" si="7"/>
        <v>2509668</v>
      </c>
      <c r="Z80" s="54">
        <f t="shared" si="13"/>
        <v>230551</v>
      </c>
      <c r="AA80" s="72">
        <f t="shared" si="8"/>
        <v>2833936</v>
      </c>
    </row>
    <row r="81" spans="1:27" hidden="1" outlineLevel="1">
      <c r="A81" s="16"/>
      <c r="B81" s="75" t="s">
        <v>27</v>
      </c>
      <c r="C81" s="60"/>
      <c r="D81" s="128" t="s">
        <v>36</v>
      </c>
      <c r="E81" s="34"/>
      <c r="F81" s="88">
        <v>36693</v>
      </c>
      <c r="G81" s="55">
        <v>456099</v>
      </c>
      <c r="H81" s="56">
        <v>293015</v>
      </c>
      <c r="I81" s="73">
        <v>3279730</v>
      </c>
      <c r="J81" s="56">
        <v>329708</v>
      </c>
      <c r="K81" s="72">
        <v>3735829</v>
      </c>
      <c r="L81" s="104">
        <v>210</v>
      </c>
      <c r="M81" s="55">
        <v>2587</v>
      </c>
      <c r="N81" s="102">
        <v>1129</v>
      </c>
      <c r="O81" s="102">
        <v>2935</v>
      </c>
      <c r="P81" s="56">
        <f t="shared" si="10"/>
        <v>4064</v>
      </c>
      <c r="Q81" s="73">
        <f t="shared" ref="Q81:Q144" si="14">SUM(P70:P81)</f>
        <v>47975</v>
      </c>
      <c r="R81" s="54">
        <f t="shared" si="11"/>
        <v>4274</v>
      </c>
      <c r="S81" s="55">
        <f t="shared" ref="S81:S144" si="15">SUM(R70:R81)</f>
        <v>50562</v>
      </c>
      <c r="T81" s="103">
        <v>27367</v>
      </c>
      <c r="U81" s="55">
        <f t="shared" si="6"/>
        <v>323856</v>
      </c>
      <c r="V81" s="102">
        <v>130972</v>
      </c>
      <c r="W81" s="102">
        <v>79453</v>
      </c>
      <c r="X81" s="56">
        <f t="shared" si="12"/>
        <v>210425</v>
      </c>
      <c r="Y81" s="73">
        <f t="shared" si="7"/>
        <v>2502888</v>
      </c>
      <c r="Z81" s="54">
        <f t="shared" si="13"/>
        <v>237792</v>
      </c>
      <c r="AA81" s="72">
        <f t="shared" si="8"/>
        <v>2826744</v>
      </c>
    </row>
    <row r="82" spans="1:27" hidden="1" outlineLevel="1">
      <c r="A82" s="16"/>
      <c r="B82" s="75" t="s">
        <v>26</v>
      </c>
      <c r="C82" s="60"/>
      <c r="D82" s="128" t="s">
        <v>36</v>
      </c>
      <c r="E82" s="34"/>
      <c r="F82" s="88">
        <v>34924</v>
      </c>
      <c r="G82" s="55">
        <v>454778</v>
      </c>
      <c r="H82" s="56">
        <v>282269</v>
      </c>
      <c r="I82" s="73">
        <v>3284939</v>
      </c>
      <c r="J82" s="56">
        <v>317193</v>
      </c>
      <c r="K82" s="72">
        <v>3739717</v>
      </c>
      <c r="L82" s="104">
        <v>222</v>
      </c>
      <c r="M82" s="55">
        <v>2574</v>
      </c>
      <c r="N82" s="102">
        <v>1206</v>
      </c>
      <c r="O82" s="102">
        <v>2853</v>
      </c>
      <c r="P82" s="56">
        <f t="shared" si="10"/>
        <v>4059</v>
      </c>
      <c r="Q82" s="73">
        <f t="shared" si="14"/>
        <v>47899</v>
      </c>
      <c r="R82" s="54">
        <f t="shared" si="11"/>
        <v>4281</v>
      </c>
      <c r="S82" s="55">
        <f t="shared" si="15"/>
        <v>50473</v>
      </c>
      <c r="T82" s="103">
        <v>29090</v>
      </c>
      <c r="U82" s="55">
        <f t="shared" si="6"/>
        <v>324874</v>
      </c>
      <c r="V82" s="102">
        <v>132412</v>
      </c>
      <c r="W82" s="102">
        <v>83188</v>
      </c>
      <c r="X82" s="56">
        <f t="shared" si="12"/>
        <v>215600</v>
      </c>
      <c r="Y82" s="73">
        <f t="shared" si="7"/>
        <v>2500983</v>
      </c>
      <c r="Z82" s="54">
        <f t="shared" si="13"/>
        <v>244690</v>
      </c>
      <c r="AA82" s="72">
        <f t="shared" si="8"/>
        <v>2825857</v>
      </c>
    </row>
    <row r="83" spans="1:27" hidden="1" outlineLevel="1">
      <c r="A83" s="16"/>
      <c r="B83" s="75" t="s">
        <v>25</v>
      </c>
      <c r="C83" s="60"/>
      <c r="D83" s="128" t="s">
        <v>36</v>
      </c>
      <c r="E83" s="34"/>
      <c r="F83" s="88">
        <v>37590</v>
      </c>
      <c r="G83" s="55">
        <v>453203</v>
      </c>
      <c r="H83" s="56">
        <v>290629</v>
      </c>
      <c r="I83" s="73">
        <v>3299716</v>
      </c>
      <c r="J83" s="56">
        <v>328219</v>
      </c>
      <c r="K83" s="72">
        <v>3752919</v>
      </c>
      <c r="L83" s="104">
        <v>209</v>
      </c>
      <c r="M83" s="55">
        <v>2557</v>
      </c>
      <c r="N83" s="102">
        <v>1098</v>
      </c>
      <c r="O83" s="102">
        <v>2884</v>
      </c>
      <c r="P83" s="56">
        <f t="shared" si="10"/>
        <v>3982</v>
      </c>
      <c r="Q83" s="73">
        <f t="shared" si="14"/>
        <v>47888</v>
      </c>
      <c r="R83" s="54">
        <f t="shared" si="11"/>
        <v>4191</v>
      </c>
      <c r="S83" s="55">
        <f t="shared" si="15"/>
        <v>50445</v>
      </c>
      <c r="T83" s="103">
        <v>26904</v>
      </c>
      <c r="U83" s="55">
        <f t="shared" si="6"/>
        <v>324358</v>
      </c>
      <c r="V83" s="102">
        <v>126278</v>
      </c>
      <c r="W83" s="102">
        <v>83328</v>
      </c>
      <c r="X83" s="56">
        <f t="shared" si="12"/>
        <v>209606</v>
      </c>
      <c r="Y83" s="73">
        <f t="shared" si="7"/>
        <v>2501952</v>
      </c>
      <c r="Z83" s="54">
        <f t="shared" si="13"/>
        <v>236510</v>
      </c>
      <c r="AA83" s="72">
        <f t="shared" si="8"/>
        <v>2826310</v>
      </c>
    </row>
    <row r="84" spans="1:27" hidden="1" outlineLevel="1">
      <c r="A84" s="16"/>
      <c r="B84" s="75" t="s">
        <v>24</v>
      </c>
      <c r="C84" s="60"/>
      <c r="D84" s="128" t="s">
        <v>36</v>
      </c>
      <c r="E84" s="34"/>
      <c r="F84" s="88">
        <v>41995</v>
      </c>
      <c r="G84" s="55">
        <v>455250</v>
      </c>
      <c r="H84" s="56">
        <v>287157</v>
      </c>
      <c r="I84" s="73">
        <v>3310915</v>
      </c>
      <c r="J84" s="56">
        <v>329152</v>
      </c>
      <c r="K84" s="72">
        <v>3766165</v>
      </c>
      <c r="L84" s="104">
        <v>217</v>
      </c>
      <c r="M84" s="55">
        <v>2542</v>
      </c>
      <c r="N84" s="102">
        <v>1046</v>
      </c>
      <c r="O84" s="102">
        <v>2998</v>
      </c>
      <c r="P84" s="56">
        <f t="shared" si="10"/>
        <v>4044</v>
      </c>
      <c r="Q84" s="73">
        <f t="shared" si="14"/>
        <v>47761</v>
      </c>
      <c r="R84" s="54">
        <f t="shared" si="11"/>
        <v>4261</v>
      </c>
      <c r="S84" s="55">
        <f t="shared" si="15"/>
        <v>50303</v>
      </c>
      <c r="T84" s="103">
        <v>28018</v>
      </c>
      <c r="U84" s="55">
        <f t="shared" ref="U84:U147" si="16">SUM(T73:T84)</f>
        <v>324735</v>
      </c>
      <c r="V84" s="102">
        <v>117176</v>
      </c>
      <c r="W84" s="102">
        <v>88139</v>
      </c>
      <c r="X84" s="56">
        <f t="shared" si="12"/>
        <v>205315</v>
      </c>
      <c r="Y84" s="73">
        <f t="shared" ref="Y84:Y147" si="17">SUM(X73:X84)</f>
        <v>2486112</v>
      </c>
      <c r="Z84" s="54">
        <f t="shared" si="13"/>
        <v>233333</v>
      </c>
      <c r="AA84" s="72">
        <f t="shared" ref="AA84:AA147" si="18">SUM(Z73:Z84)</f>
        <v>2810847</v>
      </c>
    </row>
    <row r="85" spans="1:27" hidden="1" outlineLevel="1">
      <c r="A85" s="16"/>
      <c r="B85" s="75" t="s">
        <v>23</v>
      </c>
      <c r="C85" s="60"/>
      <c r="D85" s="128" t="s">
        <v>36</v>
      </c>
      <c r="E85" s="34"/>
      <c r="F85" s="88">
        <v>39519</v>
      </c>
      <c r="G85" s="55">
        <v>456763</v>
      </c>
      <c r="H85" s="56">
        <v>299528</v>
      </c>
      <c r="I85" s="73">
        <v>3328809</v>
      </c>
      <c r="J85" s="56">
        <v>339047</v>
      </c>
      <c r="K85" s="72">
        <v>3785572</v>
      </c>
      <c r="L85" s="104">
        <v>204</v>
      </c>
      <c r="M85" s="55">
        <v>2536</v>
      </c>
      <c r="N85" s="102">
        <v>1024</v>
      </c>
      <c r="O85" s="102">
        <v>2816</v>
      </c>
      <c r="P85" s="56">
        <f t="shared" si="10"/>
        <v>3840</v>
      </c>
      <c r="Q85" s="73">
        <f t="shared" si="14"/>
        <v>47715</v>
      </c>
      <c r="R85" s="54">
        <f t="shared" si="11"/>
        <v>4044</v>
      </c>
      <c r="S85" s="55">
        <f t="shared" si="15"/>
        <v>50251</v>
      </c>
      <c r="T85" s="103">
        <v>26711</v>
      </c>
      <c r="U85" s="55">
        <f t="shared" si="16"/>
        <v>326390</v>
      </c>
      <c r="V85" s="102">
        <v>131286</v>
      </c>
      <c r="W85" s="102">
        <v>82854</v>
      </c>
      <c r="X85" s="56">
        <f t="shared" si="12"/>
        <v>214140</v>
      </c>
      <c r="Y85" s="73">
        <f t="shared" si="17"/>
        <v>2487930</v>
      </c>
      <c r="Z85" s="54">
        <f t="shared" si="13"/>
        <v>240851</v>
      </c>
      <c r="AA85" s="72">
        <f t="shared" si="18"/>
        <v>2814320</v>
      </c>
    </row>
    <row r="86" spans="1:27" hidden="1" outlineLevel="1">
      <c r="A86" s="16"/>
      <c r="B86" s="75" t="s">
        <v>22</v>
      </c>
      <c r="C86" s="60"/>
      <c r="D86" s="128" t="s">
        <v>36</v>
      </c>
      <c r="E86" s="34"/>
      <c r="F86" s="88">
        <v>35967</v>
      </c>
      <c r="G86" s="55">
        <v>452292</v>
      </c>
      <c r="H86" s="56">
        <v>294740</v>
      </c>
      <c r="I86" s="73">
        <v>3359778</v>
      </c>
      <c r="J86" s="56">
        <v>330707</v>
      </c>
      <c r="K86" s="72">
        <v>3812070</v>
      </c>
      <c r="L86" s="104">
        <v>209</v>
      </c>
      <c r="M86" s="55">
        <v>2528</v>
      </c>
      <c r="N86" s="102">
        <v>1098</v>
      </c>
      <c r="O86" s="102">
        <v>2884</v>
      </c>
      <c r="P86" s="56">
        <f t="shared" si="10"/>
        <v>3982</v>
      </c>
      <c r="Q86" s="73">
        <f t="shared" si="14"/>
        <v>47804</v>
      </c>
      <c r="R86" s="54">
        <f t="shared" si="11"/>
        <v>4191</v>
      </c>
      <c r="S86" s="55">
        <f t="shared" si="15"/>
        <v>50332</v>
      </c>
      <c r="T86" s="103">
        <v>26280</v>
      </c>
      <c r="U86" s="55">
        <f t="shared" si="16"/>
        <v>326539</v>
      </c>
      <c r="V86" s="102">
        <v>121888</v>
      </c>
      <c r="W86" s="102">
        <v>85619</v>
      </c>
      <c r="X86" s="56">
        <f t="shared" si="12"/>
        <v>207507</v>
      </c>
      <c r="Y86" s="73">
        <f t="shared" si="17"/>
        <v>2493111</v>
      </c>
      <c r="Z86" s="54">
        <f t="shared" si="13"/>
        <v>233787</v>
      </c>
      <c r="AA86" s="72">
        <f t="shared" si="18"/>
        <v>2819650</v>
      </c>
    </row>
    <row r="87" spans="1:27" hidden="1" outlineLevel="1">
      <c r="A87" s="16"/>
      <c r="B87" s="75" t="s">
        <v>21</v>
      </c>
      <c r="C87" s="60"/>
      <c r="D87" s="128" t="s">
        <v>35</v>
      </c>
      <c r="E87" s="34"/>
      <c r="F87" s="88">
        <v>41998</v>
      </c>
      <c r="G87" s="55">
        <v>452146</v>
      </c>
      <c r="H87" s="56">
        <v>274189</v>
      </c>
      <c r="I87" s="73">
        <v>3402555</v>
      </c>
      <c r="J87" s="56">
        <v>316187</v>
      </c>
      <c r="K87" s="72">
        <v>3854701</v>
      </c>
      <c r="L87" s="104">
        <v>212</v>
      </c>
      <c r="M87" s="55">
        <v>2523</v>
      </c>
      <c r="N87" s="102">
        <v>886</v>
      </c>
      <c r="O87" s="102">
        <v>2868</v>
      </c>
      <c r="P87" s="56">
        <f t="shared" si="10"/>
        <v>3754</v>
      </c>
      <c r="Q87" s="73">
        <f t="shared" si="14"/>
        <v>47777</v>
      </c>
      <c r="R87" s="54">
        <f t="shared" si="11"/>
        <v>3966</v>
      </c>
      <c r="S87" s="55">
        <f t="shared" si="15"/>
        <v>50300</v>
      </c>
      <c r="T87" s="103">
        <v>27359</v>
      </c>
      <c r="U87" s="55">
        <f t="shared" si="16"/>
        <v>327225</v>
      </c>
      <c r="V87" s="102">
        <v>113690</v>
      </c>
      <c r="W87" s="102">
        <v>83455</v>
      </c>
      <c r="X87" s="56">
        <f t="shared" si="12"/>
        <v>197145</v>
      </c>
      <c r="Y87" s="73">
        <f t="shared" si="17"/>
        <v>2502187</v>
      </c>
      <c r="Z87" s="54">
        <f t="shared" si="13"/>
        <v>224504</v>
      </c>
      <c r="AA87" s="72">
        <f t="shared" si="18"/>
        <v>2829412</v>
      </c>
    </row>
    <row r="88" spans="1:27" hidden="1" outlineLevel="1">
      <c r="A88" s="16"/>
      <c r="B88" s="75" t="s">
        <v>20</v>
      </c>
      <c r="C88" s="60"/>
      <c r="D88" s="128" t="s">
        <v>35</v>
      </c>
      <c r="E88" s="34"/>
      <c r="F88" s="88">
        <v>34576</v>
      </c>
      <c r="G88" s="55">
        <v>450909</v>
      </c>
      <c r="H88" s="56">
        <v>298667</v>
      </c>
      <c r="I88" s="73">
        <v>3437040</v>
      </c>
      <c r="J88" s="56">
        <v>333243</v>
      </c>
      <c r="K88" s="72">
        <v>3887949</v>
      </c>
      <c r="L88" s="104">
        <v>191</v>
      </c>
      <c r="M88" s="55">
        <v>2518</v>
      </c>
      <c r="N88" s="102">
        <v>996</v>
      </c>
      <c r="O88" s="102">
        <v>2884</v>
      </c>
      <c r="P88" s="56">
        <f t="shared" si="10"/>
        <v>3880</v>
      </c>
      <c r="Q88" s="73">
        <f t="shared" si="14"/>
        <v>47796</v>
      </c>
      <c r="R88" s="54">
        <f t="shared" si="11"/>
        <v>4071</v>
      </c>
      <c r="S88" s="55">
        <f t="shared" si="15"/>
        <v>50314</v>
      </c>
      <c r="T88" s="103">
        <v>24578</v>
      </c>
      <c r="U88" s="55">
        <f t="shared" si="16"/>
        <v>326040</v>
      </c>
      <c r="V88" s="102">
        <v>124964</v>
      </c>
      <c r="W88" s="102">
        <v>84189</v>
      </c>
      <c r="X88" s="56">
        <f t="shared" si="12"/>
        <v>209153</v>
      </c>
      <c r="Y88" s="73">
        <f t="shared" si="17"/>
        <v>2513502</v>
      </c>
      <c r="Z88" s="54">
        <f t="shared" si="13"/>
        <v>233731</v>
      </c>
      <c r="AA88" s="72">
        <f t="shared" si="18"/>
        <v>2839542</v>
      </c>
    </row>
    <row r="89" spans="1:27" hidden="1" outlineLevel="1">
      <c r="A89" s="16"/>
      <c r="B89" s="75" t="s">
        <v>19</v>
      </c>
      <c r="C89" s="60"/>
      <c r="D89" s="128" t="s">
        <v>35</v>
      </c>
      <c r="E89" s="34"/>
      <c r="F89" s="88">
        <v>37044</v>
      </c>
      <c r="G89" s="55">
        <v>445642</v>
      </c>
      <c r="H89" s="56">
        <v>319438</v>
      </c>
      <c r="I89" s="73">
        <v>3454387</v>
      </c>
      <c r="J89" s="56">
        <f t="shared" ref="J89:J120" si="19">+F89+H89</f>
        <v>356482</v>
      </c>
      <c r="K89" s="72">
        <v>3900029</v>
      </c>
      <c r="L89" s="104">
        <v>209</v>
      </c>
      <c r="M89" s="55">
        <v>2518</v>
      </c>
      <c r="N89" s="102">
        <v>1074</v>
      </c>
      <c r="O89" s="102">
        <v>3089</v>
      </c>
      <c r="P89" s="56">
        <f t="shared" si="10"/>
        <v>4163</v>
      </c>
      <c r="Q89" s="73">
        <f t="shared" si="14"/>
        <v>47895</v>
      </c>
      <c r="R89" s="54">
        <f t="shared" si="11"/>
        <v>4372</v>
      </c>
      <c r="S89" s="55">
        <f t="shared" si="15"/>
        <v>50413</v>
      </c>
      <c r="T89" s="103">
        <v>26945</v>
      </c>
      <c r="U89" s="55">
        <f t="shared" si="16"/>
        <v>326113</v>
      </c>
      <c r="V89" s="102">
        <v>138504</v>
      </c>
      <c r="W89" s="102">
        <v>91812</v>
      </c>
      <c r="X89" s="56">
        <f t="shared" si="12"/>
        <v>230316</v>
      </c>
      <c r="Y89" s="73">
        <f t="shared" si="17"/>
        <v>2529505</v>
      </c>
      <c r="Z89" s="54">
        <f t="shared" si="13"/>
        <v>257261</v>
      </c>
      <c r="AA89" s="72">
        <f t="shared" si="18"/>
        <v>2855618</v>
      </c>
    </row>
    <row r="90" spans="1:27" hidden="1" outlineLevel="1">
      <c r="A90" s="16"/>
      <c r="B90" s="87" t="s">
        <v>18</v>
      </c>
      <c r="C90" s="86"/>
      <c r="D90" s="132" t="s">
        <v>35</v>
      </c>
      <c r="E90" s="131"/>
      <c r="F90" s="90">
        <v>36458</v>
      </c>
      <c r="G90" s="80">
        <v>442682</v>
      </c>
      <c r="H90" s="79">
        <v>314397</v>
      </c>
      <c r="I90" s="78">
        <f t="shared" ref="I90:I153" si="20">SUM(H79:H90)</f>
        <v>3489947</v>
      </c>
      <c r="J90" s="79">
        <f t="shared" si="19"/>
        <v>350855</v>
      </c>
      <c r="K90" s="76">
        <f t="shared" ref="K90:K153" si="21">SUM(J79:J90)</f>
        <v>3932629</v>
      </c>
      <c r="L90" s="111">
        <v>201</v>
      </c>
      <c r="M90" s="80">
        <f t="shared" ref="M90:M153" si="22">SUM(L79:L90)</f>
        <v>2508</v>
      </c>
      <c r="N90" s="129">
        <v>1063</v>
      </c>
      <c r="O90" s="129">
        <v>3172</v>
      </c>
      <c r="P90" s="79">
        <f t="shared" si="10"/>
        <v>4235</v>
      </c>
      <c r="Q90" s="78">
        <f t="shared" si="14"/>
        <v>48047</v>
      </c>
      <c r="R90" s="77">
        <f t="shared" si="11"/>
        <v>4436</v>
      </c>
      <c r="S90" s="80">
        <f t="shared" si="15"/>
        <v>50555</v>
      </c>
      <c r="T90" s="130">
        <v>24484</v>
      </c>
      <c r="U90" s="80">
        <f t="shared" si="16"/>
        <v>322964</v>
      </c>
      <c r="V90" s="129">
        <v>135576</v>
      </c>
      <c r="W90" s="129">
        <v>97523</v>
      </c>
      <c r="X90" s="79">
        <f t="shared" si="12"/>
        <v>233099</v>
      </c>
      <c r="Y90" s="78">
        <f t="shared" si="17"/>
        <v>2549493</v>
      </c>
      <c r="Z90" s="77">
        <f t="shared" si="13"/>
        <v>257583</v>
      </c>
      <c r="AA90" s="76">
        <f t="shared" si="18"/>
        <v>2872457</v>
      </c>
    </row>
    <row r="91" spans="1:27" hidden="1" outlineLevel="1">
      <c r="A91" s="16"/>
      <c r="B91" s="75" t="s">
        <v>8</v>
      </c>
      <c r="C91" s="60"/>
      <c r="D91" s="128" t="s">
        <v>35</v>
      </c>
      <c r="E91" s="34"/>
      <c r="F91" s="88">
        <v>32108</v>
      </c>
      <c r="G91" s="55">
        <v>442224</v>
      </c>
      <c r="H91" s="56">
        <v>298296</v>
      </c>
      <c r="I91" s="73">
        <f t="shared" si="20"/>
        <v>3515864</v>
      </c>
      <c r="J91" s="56">
        <f t="shared" si="19"/>
        <v>330404</v>
      </c>
      <c r="K91" s="72">
        <f t="shared" si="21"/>
        <v>3958088</v>
      </c>
      <c r="L91" s="104">
        <v>197</v>
      </c>
      <c r="M91" s="55">
        <f t="shared" si="22"/>
        <v>2490</v>
      </c>
      <c r="N91" s="102">
        <v>1075</v>
      </c>
      <c r="O91" s="102">
        <v>3111</v>
      </c>
      <c r="P91" s="56">
        <f t="shared" si="10"/>
        <v>4186</v>
      </c>
      <c r="Q91" s="73">
        <f t="shared" si="14"/>
        <v>48079</v>
      </c>
      <c r="R91" s="54">
        <f t="shared" si="11"/>
        <v>4383</v>
      </c>
      <c r="S91" s="55">
        <f t="shared" si="15"/>
        <v>50569</v>
      </c>
      <c r="T91" s="103">
        <v>25336</v>
      </c>
      <c r="U91" s="55">
        <f t="shared" si="16"/>
        <v>320384</v>
      </c>
      <c r="V91" s="102">
        <v>139492</v>
      </c>
      <c r="W91" s="102">
        <v>96183</v>
      </c>
      <c r="X91" s="56">
        <f t="shared" si="12"/>
        <v>235675</v>
      </c>
      <c r="Y91" s="73">
        <f t="shared" si="17"/>
        <v>2571220</v>
      </c>
      <c r="Z91" s="54">
        <f t="shared" si="13"/>
        <v>261011</v>
      </c>
      <c r="AA91" s="72">
        <f t="shared" si="18"/>
        <v>2891604</v>
      </c>
    </row>
    <row r="92" spans="1:27" hidden="1" outlineLevel="1">
      <c r="A92" s="16"/>
      <c r="B92" s="75" t="s">
        <v>7</v>
      </c>
      <c r="C92" s="60"/>
      <c r="D92" s="128" t="s">
        <v>35</v>
      </c>
      <c r="E92" s="34"/>
      <c r="F92" s="88">
        <v>31459</v>
      </c>
      <c r="G92" s="55">
        <v>440331</v>
      </c>
      <c r="H92" s="56">
        <v>290054</v>
      </c>
      <c r="I92" s="73">
        <f t="shared" si="20"/>
        <v>3542379</v>
      </c>
      <c r="J92" s="56">
        <f t="shared" si="19"/>
        <v>321513</v>
      </c>
      <c r="K92" s="72">
        <f t="shared" si="21"/>
        <v>3982710</v>
      </c>
      <c r="L92" s="104">
        <v>195</v>
      </c>
      <c r="M92" s="55">
        <f t="shared" si="22"/>
        <v>2476</v>
      </c>
      <c r="N92" s="102">
        <v>1040</v>
      </c>
      <c r="O92" s="102">
        <v>3083</v>
      </c>
      <c r="P92" s="56">
        <f t="shared" si="10"/>
        <v>4123</v>
      </c>
      <c r="Q92" s="73">
        <f t="shared" si="14"/>
        <v>48312</v>
      </c>
      <c r="R92" s="54">
        <f t="shared" si="11"/>
        <v>4318</v>
      </c>
      <c r="S92" s="55">
        <f t="shared" si="15"/>
        <v>50788</v>
      </c>
      <c r="T92" s="103">
        <v>25026</v>
      </c>
      <c r="U92" s="55">
        <f t="shared" si="16"/>
        <v>318098</v>
      </c>
      <c r="V92" s="102">
        <v>134400</v>
      </c>
      <c r="W92" s="102">
        <v>94788</v>
      </c>
      <c r="X92" s="56">
        <f t="shared" si="12"/>
        <v>229188</v>
      </c>
      <c r="Y92" s="73">
        <f t="shared" si="17"/>
        <v>2597169</v>
      </c>
      <c r="Z92" s="54">
        <f t="shared" si="13"/>
        <v>254214</v>
      </c>
      <c r="AA92" s="72">
        <f t="shared" si="18"/>
        <v>2915267</v>
      </c>
    </row>
    <row r="93" spans="1:27" hidden="1" outlineLevel="1">
      <c r="A93" s="16"/>
      <c r="B93" s="75" t="s">
        <v>6</v>
      </c>
      <c r="C93" s="60"/>
      <c r="D93" s="128" t="s">
        <v>35</v>
      </c>
      <c r="E93" s="34"/>
      <c r="F93" s="88">
        <v>37461</v>
      </c>
      <c r="G93" s="55">
        <v>441099</v>
      </c>
      <c r="H93" s="56">
        <v>325911</v>
      </c>
      <c r="I93" s="73">
        <f t="shared" si="20"/>
        <v>3575275</v>
      </c>
      <c r="J93" s="56">
        <f t="shared" si="19"/>
        <v>363372</v>
      </c>
      <c r="K93" s="72">
        <f t="shared" si="21"/>
        <v>4016374</v>
      </c>
      <c r="L93" s="104">
        <v>212</v>
      </c>
      <c r="M93" s="55">
        <f t="shared" si="22"/>
        <v>2478</v>
      </c>
      <c r="N93" s="102">
        <v>1081</v>
      </c>
      <c r="O93" s="102">
        <v>3146</v>
      </c>
      <c r="P93" s="56">
        <f t="shared" si="10"/>
        <v>4227</v>
      </c>
      <c r="Q93" s="73">
        <f t="shared" si="14"/>
        <v>48475</v>
      </c>
      <c r="R93" s="54">
        <f t="shared" si="11"/>
        <v>4439</v>
      </c>
      <c r="S93" s="55">
        <f t="shared" si="15"/>
        <v>50953</v>
      </c>
      <c r="T93" s="103">
        <v>27133</v>
      </c>
      <c r="U93" s="55">
        <f t="shared" si="16"/>
        <v>317864</v>
      </c>
      <c r="V93" s="102">
        <v>139314</v>
      </c>
      <c r="W93" s="102">
        <v>97151</v>
      </c>
      <c r="X93" s="56">
        <f t="shared" si="12"/>
        <v>236465</v>
      </c>
      <c r="Y93" s="73">
        <f t="shared" si="17"/>
        <v>2623209</v>
      </c>
      <c r="Z93" s="54">
        <f t="shared" si="13"/>
        <v>263598</v>
      </c>
      <c r="AA93" s="72">
        <f t="shared" si="18"/>
        <v>2941073</v>
      </c>
    </row>
    <row r="94" spans="1:27" hidden="1" outlineLevel="1">
      <c r="A94" s="16"/>
      <c r="B94" s="75" t="s">
        <v>26</v>
      </c>
      <c r="C94" s="60"/>
      <c r="D94" s="128" t="s">
        <v>35</v>
      </c>
      <c r="E94" s="34"/>
      <c r="F94" s="88">
        <v>32635</v>
      </c>
      <c r="G94" s="55">
        <v>438810</v>
      </c>
      <c r="H94" s="56">
        <v>317194</v>
      </c>
      <c r="I94" s="73">
        <f t="shared" si="20"/>
        <v>3610200</v>
      </c>
      <c r="J94" s="56">
        <f t="shared" si="19"/>
        <v>349829</v>
      </c>
      <c r="K94" s="72">
        <f t="shared" si="21"/>
        <v>4049010</v>
      </c>
      <c r="L94" s="104">
        <v>206</v>
      </c>
      <c r="M94" s="55">
        <f t="shared" si="22"/>
        <v>2462</v>
      </c>
      <c r="N94" s="102">
        <v>1086</v>
      </c>
      <c r="O94" s="102">
        <v>3112</v>
      </c>
      <c r="P94" s="56">
        <f t="shared" si="10"/>
        <v>4198</v>
      </c>
      <c r="Q94" s="73">
        <f t="shared" si="14"/>
        <v>48614</v>
      </c>
      <c r="R94" s="54">
        <f t="shared" si="11"/>
        <v>4404</v>
      </c>
      <c r="S94" s="55">
        <f t="shared" si="15"/>
        <v>51076</v>
      </c>
      <c r="T94" s="103">
        <v>26336</v>
      </c>
      <c r="U94" s="55">
        <f t="shared" si="16"/>
        <v>315110</v>
      </c>
      <c r="V94" s="102">
        <v>140334</v>
      </c>
      <c r="W94" s="102">
        <v>98460</v>
      </c>
      <c r="X94" s="56">
        <f t="shared" si="12"/>
        <v>238794</v>
      </c>
      <c r="Y94" s="73">
        <f t="shared" si="17"/>
        <v>2646403</v>
      </c>
      <c r="Z94" s="54">
        <f t="shared" si="13"/>
        <v>265130</v>
      </c>
      <c r="AA94" s="72">
        <f t="shared" si="18"/>
        <v>2961513</v>
      </c>
    </row>
    <row r="95" spans="1:27" hidden="1" outlineLevel="1">
      <c r="A95" s="16"/>
      <c r="B95" s="75" t="s">
        <v>25</v>
      </c>
      <c r="C95" s="60"/>
      <c r="D95" s="128" t="s">
        <v>35</v>
      </c>
      <c r="E95" s="34"/>
      <c r="F95" s="88">
        <v>37647</v>
      </c>
      <c r="G95" s="55">
        <f t="shared" ref="G95:G158" si="23">SUM(F84:F95)</f>
        <v>438867</v>
      </c>
      <c r="H95" s="56">
        <v>337786</v>
      </c>
      <c r="I95" s="73">
        <f t="shared" si="20"/>
        <v>3657357</v>
      </c>
      <c r="J95" s="56">
        <f t="shared" si="19"/>
        <v>375433</v>
      </c>
      <c r="K95" s="72">
        <f t="shared" si="21"/>
        <v>4096224</v>
      </c>
      <c r="L95" s="104">
        <v>206</v>
      </c>
      <c r="M95" s="55">
        <f t="shared" si="22"/>
        <v>2459</v>
      </c>
      <c r="N95" s="102">
        <v>1041</v>
      </c>
      <c r="O95" s="102">
        <v>3118</v>
      </c>
      <c r="P95" s="56">
        <f t="shared" si="10"/>
        <v>4159</v>
      </c>
      <c r="Q95" s="73">
        <f t="shared" si="14"/>
        <v>48791</v>
      </c>
      <c r="R95" s="54">
        <f t="shared" si="11"/>
        <v>4365</v>
      </c>
      <c r="S95" s="55">
        <f t="shared" si="15"/>
        <v>51250</v>
      </c>
      <c r="T95" s="103">
        <v>24708</v>
      </c>
      <c r="U95" s="55">
        <f t="shared" si="16"/>
        <v>312914</v>
      </c>
      <c r="V95" s="102">
        <v>134236</v>
      </c>
      <c r="W95" s="102">
        <v>99406</v>
      </c>
      <c r="X95" s="56">
        <f t="shared" si="12"/>
        <v>233642</v>
      </c>
      <c r="Y95" s="73">
        <f t="shared" si="17"/>
        <v>2670439</v>
      </c>
      <c r="Z95" s="54">
        <f t="shared" si="13"/>
        <v>258350</v>
      </c>
      <c r="AA95" s="72">
        <f t="shared" si="18"/>
        <v>2983353</v>
      </c>
    </row>
    <row r="96" spans="1:27" hidden="1" outlineLevel="1">
      <c r="A96" s="16"/>
      <c r="B96" s="75" t="s">
        <v>24</v>
      </c>
      <c r="C96" s="60"/>
      <c r="D96" s="128" t="s">
        <v>35</v>
      </c>
      <c r="E96" s="34"/>
      <c r="F96" s="88">
        <v>40627</v>
      </c>
      <c r="G96" s="55">
        <f t="shared" si="23"/>
        <v>437499</v>
      </c>
      <c r="H96" s="56">
        <v>331733</v>
      </c>
      <c r="I96" s="73">
        <f t="shared" si="20"/>
        <v>3701933</v>
      </c>
      <c r="J96" s="56">
        <f t="shared" si="19"/>
        <v>372360</v>
      </c>
      <c r="K96" s="72">
        <f t="shared" si="21"/>
        <v>4139432</v>
      </c>
      <c r="L96" s="104">
        <v>211</v>
      </c>
      <c r="M96" s="55">
        <f t="shared" si="22"/>
        <v>2453</v>
      </c>
      <c r="N96" s="102">
        <v>1065</v>
      </c>
      <c r="O96" s="102">
        <v>3214</v>
      </c>
      <c r="P96" s="56">
        <f t="shared" si="10"/>
        <v>4279</v>
      </c>
      <c r="Q96" s="73">
        <f t="shared" si="14"/>
        <v>49026</v>
      </c>
      <c r="R96" s="54">
        <f t="shared" si="11"/>
        <v>4490</v>
      </c>
      <c r="S96" s="55">
        <f t="shared" si="15"/>
        <v>51479</v>
      </c>
      <c r="T96" s="103">
        <v>25164</v>
      </c>
      <c r="U96" s="55">
        <f t="shared" si="16"/>
        <v>310060</v>
      </c>
      <c r="V96" s="102">
        <v>137376</v>
      </c>
      <c r="W96" s="102">
        <v>96545</v>
      </c>
      <c r="X96" s="56">
        <f t="shared" si="12"/>
        <v>233921</v>
      </c>
      <c r="Y96" s="73">
        <f t="shared" si="17"/>
        <v>2699045</v>
      </c>
      <c r="Z96" s="54">
        <f t="shared" si="13"/>
        <v>259085</v>
      </c>
      <c r="AA96" s="72">
        <f t="shared" si="18"/>
        <v>3009105</v>
      </c>
    </row>
    <row r="97" spans="1:27" hidden="1" outlineLevel="1">
      <c r="A97" s="16"/>
      <c r="B97" s="75" t="s">
        <v>23</v>
      </c>
      <c r="C97" s="60"/>
      <c r="D97" s="128" t="s">
        <v>35</v>
      </c>
      <c r="E97" s="34"/>
      <c r="F97" s="88">
        <v>40048</v>
      </c>
      <c r="G97" s="55">
        <f t="shared" si="23"/>
        <v>438028</v>
      </c>
      <c r="H97" s="56">
        <v>328729</v>
      </c>
      <c r="I97" s="73">
        <f t="shared" si="20"/>
        <v>3731134</v>
      </c>
      <c r="J97" s="56">
        <f t="shared" si="19"/>
        <v>368777</v>
      </c>
      <c r="K97" s="72">
        <f t="shared" si="21"/>
        <v>4169162</v>
      </c>
      <c r="L97" s="104">
        <v>201</v>
      </c>
      <c r="M97" s="55">
        <f t="shared" si="22"/>
        <v>2450</v>
      </c>
      <c r="N97" s="102">
        <v>1032</v>
      </c>
      <c r="O97" s="102">
        <v>3041</v>
      </c>
      <c r="P97" s="56">
        <f t="shared" si="10"/>
        <v>4073</v>
      </c>
      <c r="Q97" s="73">
        <f t="shared" si="14"/>
        <v>49259</v>
      </c>
      <c r="R97" s="54">
        <f t="shared" si="11"/>
        <v>4274</v>
      </c>
      <c r="S97" s="55">
        <f t="shared" si="15"/>
        <v>51709</v>
      </c>
      <c r="T97" s="103">
        <v>23916</v>
      </c>
      <c r="U97" s="55">
        <f t="shared" si="16"/>
        <v>307265</v>
      </c>
      <c r="V97" s="102">
        <v>132738</v>
      </c>
      <c r="W97" s="102">
        <v>92086</v>
      </c>
      <c r="X97" s="56">
        <f t="shared" si="12"/>
        <v>224824</v>
      </c>
      <c r="Y97" s="73">
        <f t="shared" si="17"/>
        <v>2709729</v>
      </c>
      <c r="Z97" s="54">
        <f t="shared" si="13"/>
        <v>248740</v>
      </c>
      <c r="AA97" s="72">
        <f t="shared" si="18"/>
        <v>3016994</v>
      </c>
    </row>
    <row r="98" spans="1:27" hidden="1" outlineLevel="1">
      <c r="A98" s="16"/>
      <c r="B98" s="75" t="s">
        <v>22</v>
      </c>
      <c r="C98" s="60"/>
      <c r="D98" s="128" t="s">
        <v>35</v>
      </c>
      <c r="E98" s="34"/>
      <c r="F98" s="88">
        <v>42370</v>
      </c>
      <c r="G98" s="55">
        <f t="shared" si="23"/>
        <v>444431</v>
      </c>
      <c r="H98" s="56">
        <v>340500</v>
      </c>
      <c r="I98" s="73">
        <f t="shared" si="20"/>
        <v>3776894</v>
      </c>
      <c r="J98" s="56">
        <f t="shared" si="19"/>
        <v>382870</v>
      </c>
      <c r="K98" s="72">
        <f t="shared" si="21"/>
        <v>4221325</v>
      </c>
      <c r="L98" s="104">
        <v>211</v>
      </c>
      <c r="M98" s="55">
        <f t="shared" si="22"/>
        <v>2452</v>
      </c>
      <c r="N98" s="102">
        <v>1069</v>
      </c>
      <c r="O98" s="102">
        <v>3169</v>
      </c>
      <c r="P98" s="56">
        <f t="shared" si="10"/>
        <v>4238</v>
      </c>
      <c r="Q98" s="73">
        <f t="shared" si="14"/>
        <v>49515</v>
      </c>
      <c r="R98" s="54">
        <f t="shared" si="11"/>
        <v>4449</v>
      </c>
      <c r="S98" s="55">
        <f t="shared" si="15"/>
        <v>51967</v>
      </c>
      <c r="T98" s="103">
        <v>25164</v>
      </c>
      <c r="U98" s="55">
        <f t="shared" si="16"/>
        <v>306149</v>
      </c>
      <c r="V98" s="102">
        <v>139276</v>
      </c>
      <c r="W98" s="102">
        <v>96071</v>
      </c>
      <c r="X98" s="56">
        <f t="shared" si="12"/>
        <v>235347</v>
      </c>
      <c r="Y98" s="73">
        <f t="shared" si="17"/>
        <v>2737569</v>
      </c>
      <c r="Z98" s="54">
        <f t="shared" si="13"/>
        <v>260511</v>
      </c>
      <c r="AA98" s="72">
        <f t="shared" si="18"/>
        <v>3043718</v>
      </c>
    </row>
    <row r="99" spans="1:27" hidden="1" outlineLevel="1">
      <c r="A99" s="16"/>
      <c r="B99" s="75" t="s">
        <v>21</v>
      </c>
      <c r="C99" s="60"/>
      <c r="D99" s="128" t="s">
        <v>34</v>
      </c>
      <c r="E99" s="34"/>
      <c r="F99" s="88">
        <v>42817</v>
      </c>
      <c r="G99" s="55">
        <f t="shared" si="23"/>
        <v>445250</v>
      </c>
      <c r="H99" s="56">
        <v>289410</v>
      </c>
      <c r="I99" s="73">
        <f t="shared" si="20"/>
        <v>3792115</v>
      </c>
      <c r="J99" s="56">
        <f t="shared" si="19"/>
        <v>332227</v>
      </c>
      <c r="K99" s="72">
        <f t="shared" si="21"/>
        <v>4237365</v>
      </c>
      <c r="L99" s="104">
        <v>216</v>
      </c>
      <c r="M99" s="55">
        <f t="shared" si="22"/>
        <v>2456</v>
      </c>
      <c r="N99" s="102">
        <v>885</v>
      </c>
      <c r="O99" s="102">
        <v>3015</v>
      </c>
      <c r="P99" s="56">
        <f t="shared" si="10"/>
        <v>3900</v>
      </c>
      <c r="Q99" s="73">
        <f t="shared" si="14"/>
        <v>49661</v>
      </c>
      <c r="R99" s="54">
        <f t="shared" si="11"/>
        <v>4116</v>
      </c>
      <c r="S99" s="55">
        <f t="shared" si="15"/>
        <v>52117</v>
      </c>
      <c r="T99" s="103">
        <v>25940</v>
      </c>
      <c r="U99" s="55">
        <f t="shared" si="16"/>
        <v>304730</v>
      </c>
      <c r="V99" s="102">
        <v>113778</v>
      </c>
      <c r="W99" s="102">
        <v>89642</v>
      </c>
      <c r="X99" s="56">
        <f t="shared" si="12"/>
        <v>203420</v>
      </c>
      <c r="Y99" s="73">
        <f t="shared" si="17"/>
        <v>2743844</v>
      </c>
      <c r="Z99" s="54">
        <f t="shared" si="13"/>
        <v>229360</v>
      </c>
      <c r="AA99" s="72">
        <f t="shared" si="18"/>
        <v>3048574</v>
      </c>
    </row>
    <row r="100" spans="1:27" hidden="1" outlineLevel="1">
      <c r="A100" s="16"/>
      <c r="B100" s="75" t="s">
        <v>20</v>
      </c>
      <c r="C100" s="60"/>
      <c r="D100" s="128" t="s">
        <v>34</v>
      </c>
      <c r="E100" s="34"/>
      <c r="F100" s="88">
        <v>37449</v>
      </c>
      <c r="G100" s="55">
        <f t="shared" si="23"/>
        <v>448123</v>
      </c>
      <c r="H100" s="56">
        <v>334554</v>
      </c>
      <c r="I100" s="73">
        <f t="shared" si="20"/>
        <v>3828002</v>
      </c>
      <c r="J100" s="56">
        <f t="shared" si="19"/>
        <v>372003</v>
      </c>
      <c r="K100" s="72">
        <f t="shared" si="21"/>
        <v>4276125</v>
      </c>
      <c r="L100" s="104">
        <v>196</v>
      </c>
      <c r="M100" s="55">
        <f t="shared" si="22"/>
        <v>2461</v>
      </c>
      <c r="N100" s="102">
        <v>1076</v>
      </c>
      <c r="O100" s="102">
        <v>2923</v>
      </c>
      <c r="P100" s="56">
        <f t="shared" si="10"/>
        <v>3999</v>
      </c>
      <c r="Q100" s="73">
        <f t="shared" si="14"/>
        <v>49780</v>
      </c>
      <c r="R100" s="54">
        <f t="shared" si="11"/>
        <v>4195</v>
      </c>
      <c r="S100" s="55">
        <f t="shared" si="15"/>
        <v>52241</v>
      </c>
      <c r="T100" s="103">
        <v>24576</v>
      </c>
      <c r="U100" s="55">
        <f t="shared" si="16"/>
        <v>304728</v>
      </c>
      <c r="V100" s="102">
        <v>138042</v>
      </c>
      <c r="W100" s="102">
        <v>88747</v>
      </c>
      <c r="X100" s="56">
        <f t="shared" si="12"/>
        <v>226789</v>
      </c>
      <c r="Y100" s="73">
        <f t="shared" si="17"/>
        <v>2761480</v>
      </c>
      <c r="Z100" s="54">
        <f t="shared" si="13"/>
        <v>251365</v>
      </c>
      <c r="AA100" s="72">
        <f t="shared" si="18"/>
        <v>3066208</v>
      </c>
    </row>
    <row r="101" spans="1:27" hidden="1" outlineLevel="1">
      <c r="A101" s="16"/>
      <c r="B101" s="75" t="s">
        <v>19</v>
      </c>
      <c r="C101" s="60"/>
      <c r="D101" s="128" t="s">
        <v>34</v>
      </c>
      <c r="E101" s="34"/>
      <c r="F101" s="88">
        <v>45200</v>
      </c>
      <c r="G101" s="55">
        <f t="shared" si="23"/>
        <v>456279</v>
      </c>
      <c r="H101" s="56">
        <v>358794</v>
      </c>
      <c r="I101" s="73">
        <f t="shared" si="20"/>
        <v>3867358</v>
      </c>
      <c r="J101" s="56">
        <f t="shared" si="19"/>
        <v>403994</v>
      </c>
      <c r="K101" s="72">
        <f t="shared" si="21"/>
        <v>4323637</v>
      </c>
      <c r="L101" s="104">
        <v>232</v>
      </c>
      <c r="M101" s="55">
        <f t="shared" si="22"/>
        <v>2484</v>
      </c>
      <c r="N101" s="102">
        <v>1172</v>
      </c>
      <c r="O101" s="102">
        <v>3207</v>
      </c>
      <c r="P101" s="56">
        <f t="shared" si="10"/>
        <v>4379</v>
      </c>
      <c r="Q101" s="73">
        <f t="shared" si="14"/>
        <v>49996</v>
      </c>
      <c r="R101" s="54">
        <f t="shared" si="11"/>
        <v>4611</v>
      </c>
      <c r="S101" s="55">
        <f t="shared" si="15"/>
        <v>52480</v>
      </c>
      <c r="T101" s="103">
        <v>31728</v>
      </c>
      <c r="U101" s="55">
        <f t="shared" si="16"/>
        <v>309511</v>
      </c>
      <c r="V101" s="102">
        <v>149610</v>
      </c>
      <c r="W101" s="102">
        <v>97352</v>
      </c>
      <c r="X101" s="56">
        <f t="shared" si="12"/>
        <v>246962</v>
      </c>
      <c r="Y101" s="73">
        <f t="shared" si="17"/>
        <v>2778126</v>
      </c>
      <c r="Z101" s="54">
        <f t="shared" si="13"/>
        <v>278690</v>
      </c>
      <c r="AA101" s="72">
        <f t="shared" si="18"/>
        <v>3087637</v>
      </c>
    </row>
    <row r="102" spans="1:27" hidden="1" outlineLevel="1">
      <c r="A102" s="16"/>
      <c r="B102" s="87" t="s">
        <v>18</v>
      </c>
      <c r="C102" s="86"/>
      <c r="D102" s="132" t="s">
        <v>34</v>
      </c>
      <c r="E102" s="131"/>
      <c r="F102" s="90">
        <v>49871</v>
      </c>
      <c r="G102" s="80">
        <f t="shared" si="23"/>
        <v>469692</v>
      </c>
      <c r="H102" s="79">
        <v>362152</v>
      </c>
      <c r="I102" s="78">
        <f t="shared" si="20"/>
        <v>3915113</v>
      </c>
      <c r="J102" s="79">
        <f t="shared" si="19"/>
        <v>412023</v>
      </c>
      <c r="K102" s="76">
        <f t="shared" si="21"/>
        <v>4384805</v>
      </c>
      <c r="L102" s="111">
        <v>240</v>
      </c>
      <c r="M102" s="80">
        <f t="shared" si="22"/>
        <v>2523</v>
      </c>
      <c r="N102" s="129">
        <v>1080</v>
      </c>
      <c r="O102" s="129">
        <v>3052</v>
      </c>
      <c r="P102" s="79">
        <f t="shared" si="10"/>
        <v>4132</v>
      </c>
      <c r="Q102" s="78">
        <f t="shared" si="14"/>
        <v>49893</v>
      </c>
      <c r="R102" s="77">
        <f t="shared" si="11"/>
        <v>4372</v>
      </c>
      <c r="S102" s="80">
        <f t="shared" si="15"/>
        <v>52416</v>
      </c>
      <c r="T102" s="130">
        <v>33098</v>
      </c>
      <c r="U102" s="80">
        <f t="shared" si="16"/>
        <v>318125</v>
      </c>
      <c r="V102" s="129">
        <v>140056</v>
      </c>
      <c r="W102" s="129">
        <v>96296</v>
      </c>
      <c r="X102" s="79">
        <f t="shared" si="12"/>
        <v>236352</v>
      </c>
      <c r="Y102" s="78">
        <f t="shared" si="17"/>
        <v>2781379</v>
      </c>
      <c r="Z102" s="77">
        <f t="shared" si="13"/>
        <v>269450</v>
      </c>
      <c r="AA102" s="76">
        <f t="shared" si="18"/>
        <v>3099504</v>
      </c>
    </row>
    <row r="103" spans="1:27" hidden="1" outlineLevel="1">
      <c r="A103" s="16"/>
      <c r="B103" s="75" t="s">
        <v>8</v>
      </c>
      <c r="C103" s="60"/>
      <c r="D103" s="128" t="s">
        <v>34</v>
      </c>
      <c r="E103" s="34"/>
      <c r="F103" s="88">
        <v>41240</v>
      </c>
      <c r="G103" s="55">
        <f t="shared" si="23"/>
        <v>478824</v>
      </c>
      <c r="H103" s="56">
        <v>331103</v>
      </c>
      <c r="I103" s="73">
        <f t="shared" si="20"/>
        <v>3947920</v>
      </c>
      <c r="J103" s="56">
        <f t="shared" si="19"/>
        <v>372343</v>
      </c>
      <c r="K103" s="72">
        <f t="shared" si="21"/>
        <v>4426744</v>
      </c>
      <c r="L103" s="104">
        <v>245</v>
      </c>
      <c r="M103" s="55">
        <f t="shared" si="22"/>
        <v>2571</v>
      </c>
      <c r="N103" s="102">
        <v>1108</v>
      </c>
      <c r="O103" s="102">
        <v>2941</v>
      </c>
      <c r="P103" s="56">
        <f t="shared" si="10"/>
        <v>4049</v>
      </c>
      <c r="Q103" s="73">
        <f t="shared" si="14"/>
        <v>49756</v>
      </c>
      <c r="R103" s="54">
        <f t="shared" si="11"/>
        <v>4294</v>
      </c>
      <c r="S103" s="55">
        <f t="shared" si="15"/>
        <v>52327</v>
      </c>
      <c r="T103" s="103">
        <v>33846</v>
      </c>
      <c r="U103" s="55">
        <f t="shared" si="16"/>
        <v>326635</v>
      </c>
      <c r="V103" s="102">
        <v>143216</v>
      </c>
      <c r="W103" s="102">
        <v>88707</v>
      </c>
      <c r="X103" s="56">
        <f t="shared" si="12"/>
        <v>231923</v>
      </c>
      <c r="Y103" s="73">
        <f t="shared" si="17"/>
        <v>2777627</v>
      </c>
      <c r="Z103" s="54">
        <f t="shared" si="13"/>
        <v>265769</v>
      </c>
      <c r="AA103" s="72">
        <f t="shared" si="18"/>
        <v>3104262</v>
      </c>
    </row>
    <row r="104" spans="1:27" hidden="1" outlineLevel="1">
      <c r="A104" s="16"/>
      <c r="B104" s="75" t="s">
        <v>28</v>
      </c>
      <c r="C104" s="60"/>
      <c r="D104" s="128" t="s">
        <v>34</v>
      </c>
      <c r="E104" s="34"/>
      <c r="F104" s="88">
        <v>41901</v>
      </c>
      <c r="G104" s="55">
        <f t="shared" si="23"/>
        <v>489266</v>
      </c>
      <c r="H104" s="56">
        <v>324215</v>
      </c>
      <c r="I104" s="73">
        <f t="shared" si="20"/>
        <v>3982081</v>
      </c>
      <c r="J104" s="56">
        <f t="shared" si="19"/>
        <v>366116</v>
      </c>
      <c r="K104" s="72">
        <f t="shared" si="21"/>
        <v>4471347</v>
      </c>
      <c r="L104" s="104">
        <v>235</v>
      </c>
      <c r="M104" s="55">
        <f t="shared" si="22"/>
        <v>2611</v>
      </c>
      <c r="N104" s="102">
        <v>1080</v>
      </c>
      <c r="O104" s="102">
        <v>2809</v>
      </c>
      <c r="P104" s="56">
        <f t="shared" si="10"/>
        <v>3889</v>
      </c>
      <c r="Q104" s="73">
        <f t="shared" si="14"/>
        <v>49522</v>
      </c>
      <c r="R104" s="54">
        <f t="shared" si="11"/>
        <v>4124</v>
      </c>
      <c r="S104" s="55">
        <f t="shared" si="15"/>
        <v>52133</v>
      </c>
      <c r="T104" s="103">
        <v>32588</v>
      </c>
      <c r="U104" s="55">
        <f t="shared" si="16"/>
        <v>334197</v>
      </c>
      <c r="V104" s="102">
        <v>138876</v>
      </c>
      <c r="W104" s="102">
        <v>82500</v>
      </c>
      <c r="X104" s="56">
        <f t="shared" si="12"/>
        <v>221376</v>
      </c>
      <c r="Y104" s="73">
        <f t="shared" si="17"/>
        <v>2769815</v>
      </c>
      <c r="Z104" s="54">
        <f t="shared" si="13"/>
        <v>253964</v>
      </c>
      <c r="AA104" s="72">
        <f t="shared" si="18"/>
        <v>3104012</v>
      </c>
    </row>
    <row r="105" spans="1:27" hidden="1" outlineLevel="1">
      <c r="A105" s="16"/>
      <c r="B105" s="75" t="s">
        <v>27</v>
      </c>
      <c r="C105" s="60"/>
      <c r="D105" s="128" t="s">
        <v>34</v>
      </c>
      <c r="E105" s="34"/>
      <c r="F105" s="88">
        <v>52430</v>
      </c>
      <c r="G105" s="55">
        <f t="shared" si="23"/>
        <v>504235</v>
      </c>
      <c r="H105" s="56">
        <v>346048</v>
      </c>
      <c r="I105" s="73">
        <f t="shared" si="20"/>
        <v>4002218</v>
      </c>
      <c r="J105" s="56">
        <f t="shared" si="19"/>
        <v>398478</v>
      </c>
      <c r="K105" s="72">
        <f t="shared" si="21"/>
        <v>4506453</v>
      </c>
      <c r="L105" s="104">
        <v>248</v>
      </c>
      <c r="M105" s="55">
        <f t="shared" si="22"/>
        <v>2647</v>
      </c>
      <c r="N105" s="102">
        <v>1139</v>
      </c>
      <c r="O105" s="102">
        <v>2973</v>
      </c>
      <c r="P105" s="56">
        <f t="shared" si="10"/>
        <v>4112</v>
      </c>
      <c r="Q105" s="73">
        <f t="shared" si="14"/>
        <v>49407</v>
      </c>
      <c r="R105" s="54">
        <f t="shared" si="11"/>
        <v>4360</v>
      </c>
      <c r="S105" s="55">
        <f t="shared" si="15"/>
        <v>52054</v>
      </c>
      <c r="T105" s="103">
        <v>34644</v>
      </c>
      <c r="U105" s="55">
        <f t="shared" si="16"/>
        <v>341708</v>
      </c>
      <c r="V105" s="102">
        <v>146526</v>
      </c>
      <c r="W105" s="102">
        <v>88428</v>
      </c>
      <c r="X105" s="56">
        <f t="shared" si="12"/>
        <v>234954</v>
      </c>
      <c r="Y105" s="73">
        <f t="shared" si="17"/>
        <v>2768304</v>
      </c>
      <c r="Z105" s="54">
        <f t="shared" ref="Z105:Z136" si="24">+X105+T105</f>
        <v>269598</v>
      </c>
      <c r="AA105" s="72">
        <f t="shared" si="18"/>
        <v>3110012</v>
      </c>
    </row>
    <row r="106" spans="1:27" hidden="1" outlineLevel="1">
      <c r="A106" s="16"/>
      <c r="B106" s="75" t="s">
        <v>26</v>
      </c>
      <c r="C106" s="60"/>
      <c r="D106" s="128" t="s">
        <v>34</v>
      </c>
      <c r="E106" s="34"/>
      <c r="F106" s="88">
        <v>43492</v>
      </c>
      <c r="G106" s="55">
        <f t="shared" si="23"/>
        <v>515092</v>
      </c>
      <c r="H106" s="56">
        <v>320911</v>
      </c>
      <c r="I106" s="73">
        <f t="shared" si="20"/>
        <v>4005935</v>
      </c>
      <c r="J106" s="56">
        <f t="shared" si="19"/>
        <v>364403</v>
      </c>
      <c r="K106" s="72">
        <f t="shared" si="21"/>
        <v>4521027</v>
      </c>
      <c r="L106" s="104">
        <v>236</v>
      </c>
      <c r="M106" s="55">
        <f t="shared" si="22"/>
        <v>2677</v>
      </c>
      <c r="N106" s="102">
        <v>1087</v>
      </c>
      <c r="O106" s="102">
        <v>2814</v>
      </c>
      <c r="P106" s="56">
        <f t="shared" si="10"/>
        <v>3901</v>
      </c>
      <c r="Q106" s="73">
        <f t="shared" si="14"/>
        <v>49110</v>
      </c>
      <c r="R106" s="54">
        <f t="shared" si="11"/>
        <v>4137</v>
      </c>
      <c r="S106" s="55">
        <f t="shared" si="15"/>
        <v>51787</v>
      </c>
      <c r="T106" s="103">
        <v>32364</v>
      </c>
      <c r="U106" s="55">
        <f t="shared" si="16"/>
        <v>347736</v>
      </c>
      <c r="V106" s="102">
        <v>141112</v>
      </c>
      <c r="W106" s="102">
        <v>83104</v>
      </c>
      <c r="X106" s="56">
        <f t="shared" si="12"/>
        <v>224216</v>
      </c>
      <c r="Y106" s="73">
        <f t="shared" si="17"/>
        <v>2753726</v>
      </c>
      <c r="Z106" s="54">
        <f t="shared" si="24"/>
        <v>256580</v>
      </c>
      <c r="AA106" s="72">
        <f t="shared" si="18"/>
        <v>3101462</v>
      </c>
    </row>
    <row r="107" spans="1:27" hidden="1" outlineLevel="1">
      <c r="A107" s="16"/>
      <c r="B107" s="75" t="s">
        <v>25</v>
      </c>
      <c r="C107" s="60"/>
      <c r="D107" s="128" t="s">
        <v>34</v>
      </c>
      <c r="E107" s="34"/>
      <c r="F107" s="88">
        <v>47053</v>
      </c>
      <c r="G107" s="55">
        <f t="shared" si="23"/>
        <v>524498</v>
      </c>
      <c r="H107" s="56">
        <v>346707</v>
      </c>
      <c r="I107" s="73">
        <f t="shared" si="20"/>
        <v>4014856</v>
      </c>
      <c r="J107" s="56">
        <f t="shared" si="19"/>
        <v>393760</v>
      </c>
      <c r="K107" s="72">
        <f t="shared" si="21"/>
        <v>4539354</v>
      </c>
      <c r="L107" s="104">
        <v>236</v>
      </c>
      <c r="M107" s="55">
        <f t="shared" si="22"/>
        <v>2707</v>
      </c>
      <c r="N107" s="102">
        <v>1113</v>
      </c>
      <c r="O107" s="102">
        <v>2895</v>
      </c>
      <c r="P107" s="56">
        <f t="shared" si="10"/>
        <v>4008</v>
      </c>
      <c r="Q107" s="73">
        <f t="shared" si="14"/>
        <v>48959</v>
      </c>
      <c r="R107" s="54">
        <f t="shared" si="11"/>
        <v>4244</v>
      </c>
      <c r="S107" s="55">
        <f t="shared" si="15"/>
        <v>51666</v>
      </c>
      <c r="T107" s="103">
        <v>32372</v>
      </c>
      <c r="U107" s="55">
        <f t="shared" si="16"/>
        <v>355400</v>
      </c>
      <c r="V107" s="102">
        <v>144740</v>
      </c>
      <c r="W107" s="102">
        <v>85849</v>
      </c>
      <c r="X107" s="56">
        <f t="shared" si="12"/>
        <v>230589</v>
      </c>
      <c r="Y107" s="73">
        <f t="shared" si="17"/>
        <v>2750673</v>
      </c>
      <c r="Z107" s="54">
        <f t="shared" si="24"/>
        <v>262961</v>
      </c>
      <c r="AA107" s="72">
        <f t="shared" si="18"/>
        <v>3106073</v>
      </c>
    </row>
    <row r="108" spans="1:27" hidden="1" outlineLevel="1">
      <c r="A108" s="16"/>
      <c r="B108" s="75" t="s">
        <v>24</v>
      </c>
      <c r="C108" s="60"/>
      <c r="D108" s="128" t="s">
        <v>34</v>
      </c>
      <c r="E108" s="34"/>
      <c r="F108" s="88">
        <v>49753</v>
      </c>
      <c r="G108" s="55">
        <f t="shared" si="23"/>
        <v>533624</v>
      </c>
      <c r="H108" s="56">
        <v>339108</v>
      </c>
      <c r="I108" s="73">
        <f t="shared" si="20"/>
        <v>4022231</v>
      </c>
      <c r="J108" s="56">
        <f t="shared" si="19"/>
        <v>388861</v>
      </c>
      <c r="K108" s="72">
        <f t="shared" si="21"/>
        <v>4555855</v>
      </c>
      <c r="L108" s="104">
        <v>246</v>
      </c>
      <c r="M108" s="55">
        <f t="shared" si="22"/>
        <v>2742</v>
      </c>
      <c r="N108" s="102">
        <v>1087</v>
      </c>
      <c r="O108" s="102">
        <v>2990</v>
      </c>
      <c r="P108" s="56">
        <f t="shared" si="10"/>
        <v>4077</v>
      </c>
      <c r="Q108" s="73">
        <f t="shared" si="14"/>
        <v>48757</v>
      </c>
      <c r="R108" s="54">
        <f t="shared" si="11"/>
        <v>4323</v>
      </c>
      <c r="S108" s="55">
        <f t="shared" si="15"/>
        <v>51499</v>
      </c>
      <c r="T108" s="103">
        <v>34154</v>
      </c>
      <c r="U108" s="55">
        <f t="shared" si="16"/>
        <v>364390</v>
      </c>
      <c r="V108" s="102">
        <v>141884</v>
      </c>
      <c r="W108" s="102">
        <v>90730</v>
      </c>
      <c r="X108" s="56">
        <f t="shared" si="12"/>
        <v>232614</v>
      </c>
      <c r="Y108" s="73">
        <f t="shared" si="17"/>
        <v>2749366</v>
      </c>
      <c r="Z108" s="54">
        <f t="shared" si="24"/>
        <v>266768</v>
      </c>
      <c r="AA108" s="72">
        <f t="shared" si="18"/>
        <v>3113756</v>
      </c>
    </row>
    <row r="109" spans="1:27" hidden="1" outlineLevel="1">
      <c r="A109" s="16"/>
      <c r="B109" s="75" t="s">
        <v>23</v>
      </c>
      <c r="C109" s="60"/>
      <c r="D109" s="128" t="s">
        <v>34</v>
      </c>
      <c r="E109" s="34"/>
      <c r="F109" s="88">
        <v>49303</v>
      </c>
      <c r="G109" s="55">
        <f t="shared" si="23"/>
        <v>542879</v>
      </c>
      <c r="H109" s="56">
        <v>344643</v>
      </c>
      <c r="I109" s="73">
        <f t="shared" si="20"/>
        <v>4038145</v>
      </c>
      <c r="J109" s="56">
        <f t="shared" si="19"/>
        <v>393946</v>
      </c>
      <c r="K109" s="72">
        <f t="shared" si="21"/>
        <v>4581024</v>
      </c>
      <c r="L109" s="104">
        <v>242</v>
      </c>
      <c r="M109" s="55">
        <f t="shared" si="22"/>
        <v>2783</v>
      </c>
      <c r="N109" s="102">
        <v>1114</v>
      </c>
      <c r="O109" s="102">
        <v>2851</v>
      </c>
      <c r="P109" s="56">
        <f t="shared" si="10"/>
        <v>3965</v>
      </c>
      <c r="Q109" s="73">
        <f t="shared" si="14"/>
        <v>48649</v>
      </c>
      <c r="R109" s="54">
        <f t="shared" si="11"/>
        <v>4207</v>
      </c>
      <c r="S109" s="55">
        <f t="shared" si="15"/>
        <v>51432</v>
      </c>
      <c r="T109" s="103">
        <v>33606</v>
      </c>
      <c r="U109" s="55">
        <f t="shared" si="16"/>
        <v>374080</v>
      </c>
      <c r="V109" s="102">
        <v>144186</v>
      </c>
      <c r="W109" s="102">
        <v>85063</v>
      </c>
      <c r="X109" s="56">
        <f t="shared" si="12"/>
        <v>229249</v>
      </c>
      <c r="Y109" s="73">
        <f t="shared" si="17"/>
        <v>2753791</v>
      </c>
      <c r="Z109" s="54">
        <f t="shared" si="24"/>
        <v>262855</v>
      </c>
      <c r="AA109" s="72">
        <f t="shared" si="18"/>
        <v>3127871</v>
      </c>
    </row>
    <row r="110" spans="1:27" hidden="1" outlineLevel="1">
      <c r="A110" s="16"/>
      <c r="B110" s="75" t="s">
        <v>22</v>
      </c>
      <c r="C110" s="60"/>
      <c r="D110" s="128" t="s">
        <v>34</v>
      </c>
      <c r="E110" s="34"/>
      <c r="F110" s="88">
        <v>55135</v>
      </c>
      <c r="G110" s="55">
        <f t="shared" si="23"/>
        <v>555644</v>
      </c>
      <c r="H110" s="56">
        <v>341095</v>
      </c>
      <c r="I110" s="73">
        <f t="shared" si="20"/>
        <v>4038740</v>
      </c>
      <c r="J110" s="56">
        <f t="shared" si="19"/>
        <v>396230</v>
      </c>
      <c r="K110" s="72">
        <f t="shared" si="21"/>
        <v>4594384</v>
      </c>
      <c r="L110" s="104">
        <v>256</v>
      </c>
      <c r="M110" s="55">
        <f t="shared" si="22"/>
        <v>2828</v>
      </c>
      <c r="N110" s="102">
        <v>1091</v>
      </c>
      <c r="O110" s="102">
        <v>2991</v>
      </c>
      <c r="P110" s="56">
        <f t="shared" si="10"/>
        <v>4082</v>
      </c>
      <c r="Q110" s="73">
        <f t="shared" si="14"/>
        <v>48493</v>
      </c>
      <c r="R110" s="54">
        <f t="shared" si="11"/>
        <v>4338</v>
      </c>
      <c r="S110" s="55">
        <f t="shared" si="15"/>
        <v>51321</v>
      </c>
      <c r="T110" s="103">
        <v>35650</v>
      </c>
      <c r="U110" s="55">
        <f t="shared" si="16"/>
        <v>384566</v>
      </c>
      <c r="V110" s="102">
        <v>142604</v>
      </c>
      <c r="W110" s="102">
        <v>87686</v>
      </c>
      <c r="X110" s="56">
        <f t="shared" si="12"/>
        <v>230290</v>
      </c>
      <c r="Y110" s="73">
        <f t="shared" si="17"/>
        <v>2748734</v>
      </c>
      <c r="Z110" s="54">
        <f t="shared" si="24"/>
        <v>265940</v>
      </c>
      <c r="AA110" s="72">
        <f t="shared" si="18"/>
        <v>3133300</v>
      </c>
    </row>
    <row r="111" spans="1:27" hidden="1" outlineLevel="1">
      <c r="A111" s="16"/>
      <c r="B111" s="75" t="s">
        <v>33</v>
      </c>
      <c r="C111" s="60"/>
      <c r="D111" s="128" t="s">
        <v>32</v>
      </c>
      <c r="E111" s="34"/>
      <c r="F111" s="88">
        <v>58350</v>
      </c>
      <c r="G111" s="55">
        <f t="shared" si="23"/>
        <v>571177</v>
      </c>
      <c r="H111" s="56">
        <v>298430</v>
      </c>
      <c r="I111" s="73">
        <f t="shared" si="20"/>
        <v>4047760</v>
      </c>
      <c r="J111" s="56">
        <f t="shared" si="19"/>
        <v>356780</v>
      </c>
      <c r="K111" s="72">
        <f t="shared" si="21"/>
        <v>4618937</v>
      </c>
      <c r="L111" s="104">
        <v>261</v>
      </c>
      <c r="M111" s="55">
        <f t="shared" si="22"/>
        <v>2873</v>
      </c>
      <c r="N111" s="102">
        <v>927</v>
      </c>
      <c r="O111" s="102">
        <v>2891</v>
      </c>
      <c r="P111" s="56">
        <f t="shared" si="10"/>
        <v>3818</v>
      </c>
      <c r="Q111" s="73">
        <f t="shared" si="14"/>
        <v>48411</v>
      </c>
      <c r="R111" s="54">
        <f t="shared" si="11"/>
        <v>4079</v>
      </c>
      <c r="S111" s="55">
        <f t="shared" si="15"/>
        <v>51284</v>
      </c>
      <c r="T111" s="103">
        <v>36334</v>
      </c>
      <c r="U111" s="55">
        <f t="shared" si="16"/>
        <v>394960</v>
      </c>
      <c r="V111" s="102">
        <v>122162</v>
      </c>
      <c r="W111" s="102">
        <v>85450</v>
      </c>
      <c r="X111" s="56">
        <f t="shared" si="12"/>
        <v>207612</v>
      </c>
      <c r="Y111" s="73">
        <f t="shared" si="17"/>
        <v>2752926</v>
      </c>
      <c r="Z111" s="54">
        <f t="shared" si="24"/>
        <v>243946</v>
      </c>
      <c r="AA111" s="72">
        <f t="shared" si="18"/>
        <v>3147886</v>
      </c>
    </row>
    <row r="112" spans="1:27" hidden="1" outlineLevel="1">
      <c r="A112" s="16"/>
      <c r="B112" s="75" t="s">
        <v>20</v>
      </c>
      <c r="C112" s="60"/>
      <c r="D112" s="128" t="s">
        <v>32</v>
      </c>
      <c r="E112" s="34"/>
      <c r="F112" s="88">
        <v>45875</v>
      </c>
      <c r="G112" s="55">
        <f t="shared" si="23"/>
        <v>579603</v>
      </c>
      <c r="H112" s="56">
        <v>316116</v>
      </c>
      <c r="I112" s="73">
        <f t="shared" si="20"/>
        <v>4029322</v>
      </c>
      <c r="J112" s="56">
        <f t="shared" si="19"/>
        <v>361991</v>
      </c>
      <c r="K112" s="72">
        <f t="shared" si="21"/>
        <v>4608925</v>
      </c>
      <c r="L112" s="104">
        <v>224</v>
      </c>
      <c r="M112" s="55">
        <f t="shared" si="22"/>
        <v>2901</v>
      </c>
      <c r="N112" s="102">
        <v>1014</v>
      </c>
      <c r="O112" s="102">
        <v>2484</v>
      </c>
      <c r="P112" s="56">
        <f t="shared" si="10"/>
        <v>3498</v>
      </c>
      <c r="Q112" s="73">
        <f t="shared" si="14"/>
        <v>47910</v>
      </c>
      <c r="R112" s="54">
        <f t="shared" si="11"/>
        <v>3722</v>
      </c>
      <c r="S112" s="55">
        <f t="shared" si="15"/>
        <v>50811</v>
      </c>
      <c r="T112" s="103">
        <v>31350</v>
      </c>
      <c r="U112" s="55">
        <f t="shared" si="16"/>
        <v>401734</v>
      </c>
      <c r="V112" s="102">
        <v>132012</v>
      </c>
      <c r="W112" s="102">
        <v>74675</v>
      </c>
      <c r="X112" s="56">
        <f t="shared" si="12"/>
        <v>206687</v>
      </c>
      <c r="Y112" s="73">
        <f t="shared" si="17"/>
        <v>2732824</v>
      </c>
      <c r="Z112" s="54">
        <f t="shared" si="24"/>
        <v>238037</v>
      </c>
      <c r="AA112" s="72">
        <f t="shared" si="18"/>
        <v>3134558</v>
      </c>
    </row>
    <row r="113" spans="1:27" s="17" customFormat="1" hidden="1" outlineLevel="1">
      <c r="A113" s="16"/>
      <c r="B113" s="75" t="s">
        <v>19</v>
      </c>
      <c r="C113" s="60"/>
      <c r="D113" s="128" t="s">
        <v>32</v>
      </c>
      <c r="E113" s="34"/>
      <c r="F113" s="88">
        <v>52210</v>
      </c>
      <c r="G113" s="55">
        <f t="shared" si="23"/>
        <v>586613</v>
      </c>
      <c r="H113" s="56">
        <v>345573</v>
      </c>
      <c r="I113" s="73">
        <f t="shared" si="20"/>
        <v>4016101</v>
      </c>
      <c r="J113" s="56">
        <f t="shared" si="19"/>
        <v>397783</v>
      </c>
      <c r="K113" s="72">
        <f t="shared" si="21"/>
        <v>4602714</v>
      </c>
      <c r="L113" s="104">
        <v>245</v>
      </c>
      <c r="M113" s="55">
        <f t="shared" si="22"/>
        <v>2914</v>
      </c>
      <c r="N113" s="102">
        <v>1111</v>
      </c>
      <c r="O113" s="102">
        <v>2684</v>
      </c>
      <c r="P113" s="56">
        <f t="shared" si="10"/>
        <v>3795</v>
      </c>
      <c r="Q113" s="73">
        <f t="shared" si="14"/>
        <v>47326</v>
      </c>
      <c r="R113" s="54">
        <f t="shared" si="11"/>
        <v>4040</v>
      </c>
      <c r="S113" s="55">
        <f t="shared" si="15"/>
        <v>50240</v>
      </c>
      <c r="T113" s="103">
        <v>34118</v>
      </c>
      <c r="U113" s="55">
        <f t="shared" si="16"/>
        <v>404124</v>
      </c>
      <c r="V113" s="102">
        <v>144264</v>
      </c>
      <c r="W113" s="102">
        <v>81071</v>
      </c>
      <c r="X113" s="56">
        <f t="shared" si="12"/>
        <v>225335</v>
      </c>
      <c r="Y113" s="73">
        <f t="shared" si="17"/>
        <v>2711197</v>
      </c>
      <c r="Z113" s="54">
        <f t="shared" si="24"/>
        <v>259453</v>
      </c>
      <c r="AA113" s="72">
        <f t="shared" si="18"/>
        <v>3115321</v>
      </c>
    </row>
    <row r="114" spans="1:27" s="17" customFormat="1" hidden="1" outlineLevel="1">
      <c r="A114" s="16"/>
      <c r="B114" s="87" t="s">
        <v>18</v>
      </c>
      <c r="C114" s="86"/>
      <c r="D114" s="132" t="s">
        <v>32</v>
      </c>
      <c r="E114" s="131"/>
      <c r="F114" s="90">
        <v>50468</v>
      </c>
      <c r="G114" s="80">
        <f t="shared" si="23"/>
        <v>587210</v>
      </c>
      <c r="H114" s="79">
        <v>350976</v>
      </c>
      <c r="I114" s="78">
        <f t="shared" si="20"/>
        <v>4004925</v>
      </c>
      <c r="J114" s="79">
        <f t="shared" si="19"/>
        <v>401444</v>
      </c>
      <c r="K114" s="76">
        <f t="shared" si="21"/>
        <v>4592135</v>
      </c>
      <c r="L114" s="111">
        <v>248</v>
      </c>
      <c r="M114" s="80">
        <f t="shared" si="22"/>
        <v>2922</v>
      </c>
      <c r="N114" s="129">
        <v>1104</v>
      </c>
      <c r="O114" s="129">
        <v>2718</v>
      </c>
      <c r="P114" s="79">
        <f t="shared" si="10"/>
        <v>3822</v>
      </c>
      <c r="Q114" s="78">
        <f t="shared" si="14"/>
        <v>47016</v>
      </c>
      <c r="R114" s="77">
        <f t="shared" si="11"/>
        <v>4070</v>
      </c>
      <c r="S114" s="80">
        <f t="shared" si="15"/>
        <v>49938</v>
      </c>
      <c r="T114" s="130">
        <v>34549</v>
      </c>
      <c r="U114" s="80">
        <f t="shared" si="16"/>
        <v>405575</v>
      </c>
      <c r="V114" s="129">
        <v>142946</v>
      </c>
      <c r="W114" s="129">
        <v>81847</v>
      </c>
      <c r="X114" s="79">
        <f t="shared" si="12"/>
        <v>224793</v>
      </c>
      <c r="Y114" s="78">
        <f t="shared" si="17"/>
        <v>2699638</v>
      </c>
      <c r="Z114" s="77">
        <f t="shared" si="24"/>
        <v>259342</v>
      </c>
      <c r="AA114" s="76">
        <f t="shared" si="18"/>
        <v>3105213</v>
      </c>
    </row>
    <row r="115" spans="1:27" hidden="1" outlineLevel="1">
      <c r="A115" s="16"/>
      <c r="B115" s="75" t="s">
        <v>8</v>
      </c>
      <c r="C115" s="60"/>
      <c r="D115" s="128" t="s">
        <v>32</v>
      </c>
      <c r="E115" s="34"/>
      <c r="F115" s="88">
        <v>42641</v>
      </c>
      <c r="G115" s="55">
        <f t="shared" si="23"/>
        <v>588611</v>
      </c>
      <c r="H115" s="56">
        <v>323115</v>
      </c>
      <c r="I115" s="73">
        <f t="shared" si="20"/>
        <v>3996937</v>
      </c>
      <c r="J115" s="56">
        <f t="shared" si="19"/>
        <v>365756</v>
      </c>
      <c r="K115" s="72">
        <f t="shared" si="21"/>
        <v>4585548</v>
      </c>
      <c r="L115" s="104">
        <v>246</v>
      </c>
      <c r="M115" s="55">
        <f t="shared" si="22"/>
        <v>2923</v>
      </c>
      <c r="N115" s="102">
        <v>1127</v>
      </c>
      <c r="O115" s="102">
        <v>2632</v>
      </c>
      <c r="P115" s="56">
        <f t="shared" si="10"/>
        <v>3759</v>
      </c>
      <c r="Q115" s="73">
        <f t="shared" si="14"/>
        <v>46726</v>
      </c>
      <c r="R115" s="54">
        <f t="shared" si="11"/>
        <v>4005</v>
      </c>
      <c r="S115" s="55">
        <f t="shared" si="15"/>
        <v>49649</v>
      </c>
      <c r="T115" s="103">
        <v>34036</v>
      </c>
      <c r="U115" s="55">
        <f t="shared" si="16"/>
        <v>405765</v>
      </c>
      <c r="V115" s="102">
        <v>146318</v>
      </c>
      <c r="W115" s="102">
        <v>79323</v>
      </c>
      <c r="X115" s="56">
        <f t="shared" si="12"/>
        <v>225641</v>
      </c>
      <c r="Y115" s="73">
        <f t="shared" si="17"/>
        <v>2693356</v>
      </c>
      <c r="Z115" s="54">
        <f t="shared" si="24"/>
        <v>259677</v>
      </c>
      <c r="AA115" s="72">
        <f t="shared" si="18"/>
        <v>3099121</v>
      </c>
    </row>
    <row r="116" spans="1:27" hidden="1" outlineLevel="1">
      <c r="A116" s="16"/>
      <c r="B116" s="75" t="s">
        <v>28</v>
      </c>
      <c r="C116" s="60"/>
      <c r="D116" s="128" t="s">
        <v>32</v>
      </c>
      <c r="E116" s="34"/>
      <c r="F116" s="88">
        <v>42865</v>
      </c>
      <c r="G116" s="55">
        <f t="shared" si="23"/>
        <v>589575</v>
      </c>
      <c r="H116" s="56">
        <v>326770</v>
      </c>
      <c r="I116" s="73">
        <f t="shared" si="20"/>
        <v>3999492</v>
      </c>
      <c r="J116" s="56">
        <f t="shared" si="19"/>
        <v>369635</v>
      </c>
      <c r="K116" s="72">
        <f t="shared" si="21"/>
        <v>4589067</v>
      </c>
      <c r="L116" s="104">
        <v>255</v>
      </c>
      <c r="M116" s="55">
        <f t="shared" si="22"/>
        <v>2943</v>
      </c>
      <c r="N116" s="102">
        <v>1075</v>
      </c>
      <c r="O116" s="102">
        <v>2603</v>
      </c>
      <c r="P116" s="56">
        <f t="shared" si="10"/>
        <v>3678</v>
      </c>
      <c r="Q116" s="73">
        <f t="shared" si="14"/>
        <v>46515</v>
      </c>
      <c r="R116" s="54">
        <f t="shared" si="11"/>
        <v>3933</v>
      </c>
      <c r="S116" s="55">
        <f t="shared" si="15"/>
        <v>49458</v>
      </c>
      <c r="T116" s="103">
        <v>35690</v>
      </c>
      <c r="U116" s="55">
        <f t="shared" si="16"/>
        <v>408867</v>
      </c>
      <c r="V116" s="102">
        <v>140182</v>
      </c>
      <c r="W116" s="102">
        <v>78873</v>
      </c>
      <c r="X116" s="56">
        <f t="shared" si="12"/>
        <v>219055</v>
      </c>
      <c r="Y116" s="73">
        <f t="shared" si="17"/>
        <v>2691035</v>
      </c>
      <c r="Z116" s="54">
        <f t="shared" si="24"/>
        <v>254745</v>
      </c>
      <c r="AA116" s="72">
        <f t="shared" si="18"/>
        <v>3099902</v>
      </c>
    </row>
    <row r="117" spans="1:27" hidden="1" outlineLevel="1">
      <c r="A117" s="16"/>
      <c r="B117" s="75" t="s">
        <v>27</v>
      </c>
      <c r="C117" s="60"/>
      <c r="D117" s="128" t="s">
        <v>32</v>
      </c>
      <c r="E117" s="34"/>
      <c r="F117" s="88">
        <v>52474</v>
      </c>
      <c r="G117" s="55">
        <f t="shared" si="23"/>
        <v>589619</v>
      </c>
      <c r="H117" s="56">
        <v>349830</v>
      </c>
      <c r="I117" s="73">
        <f t="shared" si="20"/>
        <v>4003274</v>
      </c>
      <c r="J117" s="56">
        <f t="shared" si="19"/>
        <v>402304</v>
      </c>
      <c r="K117" s="72">
        <f t="shared" si="21"/>
        <v>4592893</v>
      </c>
      <c r="L117" s="104">
        <v>254</v>
      </c>
      <c r="M117" s="55">
        <f t="shared" si="22"/>
        <v>2949</v>
      </c>
      <c r="N117" s="102">
        <v>1138</v>
      </c>
      <c r="O117" s="102">
        <v>2843</v>
      </c>
      <c r="P117" s="56">
        <f t="shared" si="10"/>
        <v>3981</v>
      </c>
      <c r="Q117" s="73">
        <f t="shared" si="14"/>
        <v>46384</v>
      </c>
      <c r="R117" s="54">
        <f t="shared" si="11"/>
        <v>4235</v>
      </c>
      <c r="S117" s="55">
        <f t="shared" si="15"/>
        <v>49333</v>
      </c>
      <c r="T117" s="103">
        <v>34648</v>
      </c>
      <c r="U117" s="55">
        <f t="shared" si="16"/>
        <v>408871</v>
      </c>
      <c r="V117" s="102">
        <v>149104</v>
      </c>
      <c r="W117" s="102">
        <v>84998</v>
      </c>
      <c r="X117" s="56">
        <f t="shared" si="12"/>
        <v>234102</v>
      </c>
      <c r="Y117" s="73">
        <f t="shared" si="17"/>
        <v>2690183</v>
      </c>
      <c r="Z117" s="54">
        <f t="shared" si="24"/>
        <v>268750</v>
      </c>
      <c r="AA117" s="72">
        <f t="shared" si="18"/>
        <v>3099054</v>
      </c>
    </row>
    <row r="118" spans="1:27" hidden="1" outlineLevel="1">
      <c r="A118" s="16"/>
      <c r="B118" s="75" t="s">
        <v>26</v>
      </c>
      <c r="C118" s="60"/>
      <c r="D118" s="128" t="s">
        <v>32</v>
      </c>
      <c r="E118" s="34"/>
      <c r="F118" s="88">
        <v>45633</v>
      </c>
      <c r="G118" s="55">
        <f t="shared" si="23"/>
        <v>591760</v>
      </c>
      <c r="H118" s="56">
        <v>326830</v>
      </c>
      <c r="I118" s="73">
        <f t="shared" si="20"/>
        <v>4009193</v>
      </c>
      <c r="J118" s="56">
        <f t="shared" si="19"/>
        <v>372463</v>
      </c>
      <c r="K118" s="72">
        <f t="shared" si="21"/>
        <v>4600953</v>
      </c>
      <c r="L118" s="104">
        <v>248</v>
      </c>
      <c r="M118" s="55">
        <f t="shared" si="22"/>
        <v>2961</v>
      </c>
      <c r="N118" s="102">
        <v>1116</v>
      </c>
      <c r="O118" s="102">
        <v>2788</v>
      </c>
      <c r="P118" s="56">
        <f t="shared" si="10"/>
        <v>3904</v>
      </c>
      <c r="Q118" s="73">
        <f t="shared" si="14"/>
        <v>46387</v>
      </c>
      <c r="R118" s="54">
        <f t="shared" si="11"/>
        <v>4152</v>
      </c>
      <c r="S118" s="55">
        <f t="shared" si="15"/>
        <v>49348</v>
      </c>
      <c r="T118" s="103">
        <v>33918</v>
      </c>
      <c r="U118" s="55">
        <f t="shared" si="16"/>
        <v>410425</v>
      </c>
      <c r="V118" s="102">
        <v>147180</v>
      </c>
      <c r="W118" s="102">
        <v>81755</v>
      </c>
      <c r="X118" s="56">
        <f t="shared" si="12"/>
        <v>228935</v>
      </c>
      <c r="Y118" s="73">
        <f t="shared" si="17"/>
        <v>2694902</v>
      </c>
      <c r="Z118" s="54">
        <f t="shared" si="24"/>
        <v>262853</v>
      </c>
      <c r="AA118" s="72">
        <f t="shared" si="18"/>
        <v>3105327</v>
      </c>
    </row>
    <row r="119" spans="1:27" hidden="1" outlineLevel="1">
      <c r="A119" s="16"/>
      <c r="B119" s="75" t="s">
        <v>25</v>
      </c>
      <c r="C119" s="60"/>
      <c r="D119" s="128" t="s">
        <v>32</v>
      </c>
      <c r="E119" s="34"/>
      <c r="F119" s="88">
        <v>47243</v>
      </c>
      <c r="G119" s="55">
        <f t="shared" si="23"/>
        <v>591950</v>
      </c>
      <c r="H119" s="56">
        <v>335926</v>
      </c>
      <c r="I119" s="73">
        <f t="shared" si="20"/>
        <v>3998412</v>
      </c>
      <c r="J119" s="56">
        <f t="shared" si="19"/>
        <v>383169</v>
      </c>
      <c r="K119" s="72">
        <f t="shared" si="21"/>
        <v>4590362</v>
      </c>
      <c r="L119" s="104">
        <v>248</v>
      </c>
      <c r="M119" s="55">
        <f t="shared" si="22"/>
        <v>2973</v>
      </c>
      <c r="N119" s="102">
        <v>1112</v>
      </c>
      <c r="O119" s="102">
        <v>2769</v>
      </c>
      <c r="P119" s="56">
        <f t="shared" si="10"/>
        <v>3881</v>
      </c>
      <c r="Q119" s="73">
        <f t="shared" si="14"/>
        <v>46260</v>
      </c>
      <c r="R119" s="54">
        <f t="shared" si="11"/>
        <v>4129</v>
      </c>
      <c r="S119" s="55">
        <f t="shared" si="15"/>
        <v>49233</v>
      </c>
      <c r="T119" s="103">
        <v>34208</v>
      </c>
      <c r="U119" s="55">
        <f t="shared" si="16"/>
        <v>412261</v>
      </c>
      <c r="V119" s="102">
        <v>146032</v>
      </c>
      <c r="W119" s="102">
        <v>81042</v>
      </c>
      <c r="X119" s="56">
        <f t="shared" si="12"/>
        <v>227074</v>
      </c>
      <c r="Y119" s="73">
        <f t="shared" si="17"/>
        <v>2691387</v>
      </c>
      <c r="Z119" s="54">
        <f t="shared" si="24"/>
        <v>261282</v>
      </c>
      <c r="AA119" s="72">
        <f t="shared" si="18"/>
        <v>3103648</v>
      </c>
    </row>
    <row r="120" spans="1:27" hidden="1" outlineLevel="1">
      <c r="A120" s="16"/>
      <c r="B120" s="75" t="s">
        <v>24</v>
      </c>
      <c r="C120" s="60"/>
      <c r="D120" s="128" t="s">
        <v>32</v>
      </c>
      <c r="E120" s="34"/>
      <c r="F120" s="88">
        <v>52057</v>
      </c>
      <c r="G120" s="55">
        <f t="shared" si="23"/>
        <v>594254</v>
      </c>
      <c r="H120" s="56">
        <v>346063</v>
      </c>
      <c r="I120" s="73">
        <f t="shared" si="20"/>
        <v>4005367</v>
      </c>
      <c r="J120" s="56">
        <f t="shared" si="19"/>
        <v>398120</v>
      </c>
      <c r="K120" s="72">
        <f t="shared" si="21"/>
        <v>4599621</v>
      </c>
      <c r="L120" s="104">
        <v>246</v>
      </c>
      <c r="M120" s="55">
        <f t="shared" si="22"/>
        <v>2973</v>
      </c>
      <c r="N120" s="102">
        <v>1142</v>
      </c>
      <c r="O120" s="102">
        <v>2818</v>
      </c>
      <c r="P120" s="56">
        <f t="shared" si="10"/>
        <v>3960</v>
      </c>
      <c r="Q120" s="73">
        <f t="shared" si="14"/>
        <v>46143</v>
      </c>
      <c r="R120" s="54">
        <f t="shared" si="11"/>
        <v>4206</v>
      </c>
      <c r="S120" s="55">
        <f t="shared" si="15"/>
        <v>49116</v>
      </c>
      <c r="T120" s="103">
        <v>33703</v>
      </c>
      <c r="U120" s="55">
        <f t="shared" si="16"/>
        <v>411810</v>
      </c>
      <c r="V120" s="102">
        <v>148572</v>
      </c>
      <c r="W120" s="102">
        <v>80145</v>
      </c>
      <c r="X120" s="56">
        <f t="shared" si="12"/>
        <v>228717</v>
      </c>
      <c r="Y120" s="73">
        <f t="shared" si="17"/>
        <v>2687490</v>
      </c>
      <c r="Z120" s="54">
        <f t="shared" si="24"/>
        <v>262420</v>
      </c>
      <c r="AA120" s="72">
        <f t="shared" si="18"/>
        <v>3099300</v>
      </c>
    </row>
    <row r="121" spans="1:27" hidden="1" outlineLevel="1">
      <c r="A121" s="16"/>
      <c r="B121" s="75" t="s">
        <v>23</v>
      </c>
      <c r="C121" s="60"/>
      <c r="D121" s="128" t="s">
        <v>32</v>
      </c>
      <c r="E121" s="34"/>
      <c r="F121" s="88">
        <v>44145</v>
      </c>
      <c r="G121" s="55">
        <f t="shared" si="23"/>
        <v>589096</v>
      </c>
      <c r="H121" s="56">
        <v>342756</v>
      </c>
      <c r="I121" s="73">
        <f t="shared" si="20"/>
        <v>4003480</v>
      </c>
      <c r="J121" s="56">
        <f t="shared" ref="J121:J152" si="25">+F121+H121</f>
        <v>386901</v>
      </c>
      <c r="K121" s="72">
        <f t="shared" si="21"/>
        <v>4592576</v>
      </c>
      <c r="L121" s="104">
        <v>244</v>
      </c>
      <c r="M121" s="55">
        <f t="shared" si="22"/>
        <v>2975</v>
      </c>
      <c r="N121" s="102">
        <v>1153</v>
      </c>
      <c r="O121" s="102">
        <v>2796</v>
      </c>
      <c r="P121" s="56">
        <f t="shared" si="10"/>
        <v>3949</v>
      </c>
      <c r="Q121" s="73">
        <f t="shared" si="14"/>
        <v>46127</v>
      </c>
      <c r="R121" s="54">
        <f t="shared" si="11"/>
        <v>4193</v>
      </c>
      <c r="S121" s="55">
        <f t="shared" si="15"/>
        <v>49102</v>
      </c>
      <c r="T121" s="103">
        <v>33376</v>
      </c>
      <c r="U121" s="55">
        <f t="shared" si="16"/>
        <v>411580</v>
      </c>
      <c r="V121" s="102">
        <v>150248</v>
      </c>
      <c r="W121" s="102">
        <v>79162</v>
      </c>
      <c r="X121" s="56">
        <f t="shared" si="12"/>
        <v>229410</v>
      </c>
      <c r="Y121" s="73">
        <f t="shared" si="17"/>
        <v>2687651</v>
      </c>
      <c r="Z121" s="54">
        <f t="shared" si="24"/>
        <v>262786</v>
      </c>
      <c r="AA121" s="72">
        <f t="shared" si="18"/>
        <v>3099231</v>
      </c>
    </row>
    <row r="122" spans="1:27" hidden="1" outlineLevel="1">
      <c r="A122" s="16"/>
      <c r="B122" s="75" t="s">
        <v>22</v>
      </c>
      <c r="C122" s="60"/>
      <c r="D122" s="128" t="s">
        <v>32</v>
      </c>
      <c r="E122" s="34"/>
      <c r="F122" s="88">
        <v>48244</v>
      </c>
      <c r="G122" s="55">
        <f t="shared" si="23"/>
        <v>582205</v>
      </c>
      <c r="H122" s="56">
        <v>325465</v>
      </c>
      <c r="I122" s="73">
        <f t="shared" si="20"/>
        <v>3987850</v>
      </c>
      <c r="J122" s="56">
        <f t="shared" si="25"/>
        <v>373709</v>
      </c>
      <c r="K122" s="72">
        <f t="shared" si="21"/>
        <v>4570055</v>
      </c>
      <c r="L122" s="104">
        <v>241</v>
      </c>
      <c r="M122" s="55">
        <f t="shared" si="22"/>
        <v>2960</v>
      </c>
      <c r="N122" s="102">
        <v>1099</v>
      </c>
      <c r="O122" s="102">
        <v>2775</v>
      </c>
      <c r="P122" s="56">
        <f t="shared" si="10"/>
        <v>3874</v>
      </c>
      <c r="Q122" s="73">
        <f t="shared" si="14"/>
        <v>45919</v>
      </c>
      <c r="R122" s="54">
        <f t="shared" si="11"/>
        <v>4115</v>
      </c>
      <c r="S122" s="55">
        <f t="shared" si="15"/>
        <v>48879</v>
      </c>
      <c r="T122" s="103">
        <v>32890</v>
      </c>
      <c r="U122" s="55">
        <f t="shared" si="16"/>
        <v>408820</v>
      </c>
      <c r="V122" s="102">
        <v>143858</v>
      </c>
      <c r="W122" s="102">
        <v>80831</v>
      </c>
      <c r="X122" s="56">
        <f t="shared" si="12"/>
        <v>224689</v>
      </c>
      <c r="Y122" s="73">
        <f t="shared" si="17"/>
        <v>2682050</v>
      </c>
      <c r="Z122" s="54">
        <f t="shared" si="24"/>
        <v>257579</v>
      </c>
      <c r="AA122" s="72">
        <f t="shared" si="18"/>
        <v>3090870</v>
      </c>
    </row>
    <row r="123" spans="1:27" hidden="1" outlineLevel="1">
      <c r="A123" s="16"/>
      <c r="B123" s="75" t="s">
        <v>21</v>
      </c>
      <c r="C123" s="60"/>
      <c r="D123" s="128" t="s">
        <v>31</v>
      </c>
      <c r="E123" s="34"/>
      <c r="F123" s="88">
        <v>51263</v>
      </c>
      <c r="G123" s="55">
        <f t="shared" si="23"/>
        <v>575118</v>
      </c>
      <c r="H123" s="56">
        <v>286642</v>
      </c>
      <c r="I123" s="73">
        <f t="shared" si="20"/>
        <v>3976062</v>
      </c>
      <c r="J123" s="56">
        <f t="shared" si="25"/>
        <v>337905</v>
      </c>
      <c r="K123" s="72">
        <f t="shared" si="21"/>
        <v>4551180</v>
      </c>
      <c r="L123" s="104">
        <v>236</v>
      </c>
      <c r="M123" s="55">
        <f t="shared" si="22"/>
        <v>2935</v>
      </c>
      <c r="N123" s="102">
        <v>976</v>
      </c>
      <c r="O123" s="102">
        <v>2748</v>
      </c>
      <c r="P123" s="56">
        <f t="shared" si="10"/>
        <v>3724</v>
      </c>
      <c r="Q123" s="73">
        <f t="shared" si="14"/>
        <v>45825</v>
      </c>
      <c r="R123" s="54">
        <f t="shared" si="11"/>
        <v>3960</v>
      </c>
      <c r="S123" s="55">
        <f t="shared" si="15"/>
        <v>48760</v>
      </c>
      <c r="T123" s="103">
        <v>32220</v>
      </c>
      <c r="U123" s="55">
        <f t="shared" si="16"/>
        <v>404706</v>
      </c>
      <c r="V123" s="102">
        <v>126404</v>
      </c>
      <c r="W123" s="102">
        <v>77932</v>
      </c>
      <c r="X123" s="56">
        <f t="shared" si="12"/>
        <v>204336</v>
      </c>
      <c r="Y123" s="73">
        <f t="shared" si="17"/>
        <v>2678774</v>
      </c>
      <c r="Z123" s="54">
        <f t="shared" si="24"/>
        <v>236556</v>
      </c>
      <c r="AA123" s="72">
        <f t="shared" si="18"/>
        <v>3083480</v>
      </c>
    </row>
    <row r="124" spans="1:27" hidden="1" outlineLevel="1">
      <c r="A124" s="16"/>
      <c r="B124" s="75" t="s">
        <v>20</v>
      </c>
      <c r="C124" s="60"/>
      <c r="D124" s="128" t="s">
        <v>31</v>
      </c>
      <c r="E124" s="34"/>
      <c r="F124" s="88">
        <v>42893</v>
      </c>
      <c r="G124" s="55">
        <f t="shared" si="23"/>
        <v>572136</v>
      </c>
      <c r="H124" s="56">
        <v>327140</v>
      </c>
      <c r="I124" s="73">
        <f t="shared" si="20"/>
        <v>3987086</v>
      </c>
      <c r="J124" s="56">
        <f t="shared" si="25"/>
        <v>370033</v>
      </c>
      <c r="K124" s="72">
        <f t="shared" si="21"/>
        <v>4559222</v>
      </c>
      <c r="L124" s="104">
        <v>219</v>
      </c>
      <c r="M124" s="55">
        <f t="shared" si="22"/>
        <v>2930</v>
      </c>
      <c r="N124" s="102">
        <v>1108</v>
      </c>
      <c r="O124" s="102">
        <v>2682</v>
      </c>
      <c r="P124" s="56">
        <f t="shared" si="10"/>
        <v>3790</v>
      </c>
      <c r="Q124" s="73">
        <f t="shared" si="14"/>
        <v>46117</v>
      </c>
      <c r="R124" s="54">
        <f t="shared" si="11"/>
        <v>4009</v>
      </c>
      <c r="S124" s="55">
        <f t="shared" si="15"/>
        <v>49047</v>
      </c>
      <c r="T124" s="103">
        <v>29912</v>
      </c>
      <c r="U124" s="55">
        <f t="shared" si="16"/>
        <v>403268</v>
      </c>
      <c r="V124" s="102">
        <v>144642</v>
      </c>
      <c r="W124" s="102">
        <v>77035</v>
      </c>
      <c r="X124" s="56">
        <f t="shared" si="12"/>
        <v>221677</v>
      </c>
      <c r="Y124" s="73">
        <f t="shared" si="17"/>
        <v>2693764</v>
      </c>
      <c r="Z124" s="54">
        <f t="shared" si="24"/>
        <v>251589</v>
      </c>
      <c r="AA124" s="72">
        <f t="shared" si="18"/>
        <v>3097032</v>
      </c>
    </row>
    <row r="125" spans="1:27" hidden="1" outlineLevel="1">
      <c r="A125" s="16"/>
      <c r="B125" s="75" t="s">
        <v>19</v>
      </c>
      <c r="C125" s="60"/>
      <c r="D125" s="128" t="s">
        <v>31</v>
      </c>
      <c r="E125" s="34"/>
      <c r="F125" s="88">
        <v>45064</v>
      </c>
      <c r="G125" s="55">
        <f t="shared" si="23"/>
        <v>564990</v>
      </c>
      <c r="H125" s="56">
        <v>365063</v>
      </c>
      <c r="I125" s="73">
        <f t="shared" si="20"/>
        <v>4006576</v>
      </c>
      <c r="J125" s="56">
        <f t="shared" si="25"/>
        <v>410127</v>
      </c>
      <c r="K125" s="72">
        <f t="shared" si="21"/>
        <v>4571566</v>
      </c>
      <c r="L125" s="104">
        <v>239</v>
      </c>
      <c r="M125" s="55">
        <f t="shared" si="22"/>
        <v>2924</v>
      </c>
      <c r="N125" s="102">
        <v>1220</v>
      </c>
      <c r="O125" s="102">
        <v>2901</v>
      </c>
      <c r="P125" s="56">
        <f t="shared" si="10"/>
        <v>4121</v>
      </c>
      <c r="Q125" s="73">
        <f t="shared" si="14"/>
        <v>46443</v>
      </c>
      <c r="R125" s="54">
        <f t="shared" si="11"/>
        <v>4360</v>
      </c>
      <c r="S125" s="55">
        <f t="shared" si="15"/>
        <v>49367</v>
      </c>
      <c r="T125" s="103">
        <v>32744</v>
      </c>
      <c r="U125" s="55">
        <f t="shared" si="16"/>
        <v>401894</v>
      </c>
      <c r="V125" s="102">
        <v>158950</v>
      </c>
      <c r="W125" s="102">
        <v>86760</v>
      </c>
      <c r="X125" s="56">
        <f t="shared" si="12"/>
        <v>245710</v>
      </c>
      <c r="Y125" s="73">
        <f t="shared" si="17"/>
        <v>2714139</v>
      </c>
      <c r="Z125" s="54">
        <f t="shared" si="24"/>
        <v>278454</v>
      </c>
      <c r="AA125" s="72">
        <f t="shared" si="18"/>
        <v>3116033</v>
      </c>
    </row>
    <row r="126" spans="1:27" hidden="1" outlineLevel="1">
      <c r="A126" s="16"/>
      <c r="B126" s="87" t="s">
        <v>18</v>
      </c>
      <c r="C126" s="86"/>
      <c r="D126" s="132" t="s">
        <v>31</v>
      </c>
      <c r="E126" s="131"/>
      <c r="F126" s="90">
        <v>49339</v>
      </c>
      <c r="G126" s="80">
        <f t="shared" si="23"/>
        <v>563861</v>
      </c>
      <c r="H126" s="79">
        <v>347778</v>
      </c>
      <c r="I126" s="78">
        <f t="shared" si="20"/>
        <v>4003378</v>
      </c>
      <c r="J126" s="79">
        <f t="shared" si="25"/>
        <v>397117</v>
      </c>
      <c r="K126" s="76">
        <f t="shared" si="21"/>
        <v>4567239</v>
      </c>
      <c r="L126" s="111">
        <v>246</v>
      </c>
      <c r="M126" s="80">
        <f t="shared" si="22"/>
        <v>2922</v>
      </c>
      <c r="N126" s="129">
        <v>1141</v>
      </c>
      <c r="O126" s="129">
        <v>2960</v>
      </c>
      <c r="P126" s="79">
        <f t="shared" si="10"/>
        <v>4101</v>
      </c>
      <c r="Q126" s="78">
        <f t="shared" si="14"/>
        <v>46722</v>
      </c>
      <c r="R126" s="77">
        <f t="shared" si="11"/>
        <v>4347</v>
      </c>
      <c r="S126" s="80">
        <f t="shared" si="15"/>
        <v>49644</v>
      </c>
      <c r="T126" s="130">
        <v>33684</v>
      </c>
      <c r="U126" s="80">
        <f t="shared" si="16"/>
        <v>401029</v>
      </c>
      <c r="V126" s="129">
        <v>150478</v>
      </c>
      <c r="W126" s="129">
        <v>82164</v>
      </c>
      <c r="X126" s="79">
        <f t="shared" si="12"/>
        <v>232642</v>
      </c>
      <c r="Y126" s="78">
        <f t="shared" si="17"/>
        <v>2721988</v>
      </c>
      <c r="Z126" s="77">
        <f t="shared" si="24"/>
        <v>266326</v>
      </c>
      <c r="AA126" s="76">
        <f t="shared" si="18"/>
        <v>3123017</v>
      </c>
    </row>
    <row r="127" spans="1:27" hidden="1" outlineLevel="1">
      <c r="A127" s="16"/>
      <c r="B127" s="75" t="s">
        <v>8</v>
      </c>
      <c r="C127" s="60"/>
      <c r="D127" s="128" t="s">
        <v>31</v>
      </c>
      <c r="E127" s="34"/>
      <c r="F127" s="88">
        <v>41552</v>
      </c>
      <c r="G127" s="55">
        <f t="shared" si="23"/>
        <v>562772</v>
      </c>
      <c r="H127" s="56">
        <v>334106</v>
      </c>
      <c r="I127" s="73">
        <f t="shared" si="20"/>
        <v>4014369</v>
      </c>
      <c r="J127" s="56">
        <f t="shared" si="25"/>
        <v>375658</v>
      </c>
      <c r="K127" s="72">
        <f t="shared" si="21"/>
        <v>4577141</v>
      </c>
      <c r="L127" s="104">
        <v>244</v>
      </c>
      <c r="M127" s="55">
        <f t="shared" si="22"/>
        <v>2920</v>
      </c>
      <c r="N127" s="102">
        <v>1211</v>
      </c>
      <c r="O127" s="102">
        <v>2954</v>
      </c>
      <c r="P127" s="56">
        <f t="shared" si="10"/>
        <v>4165</v>
      </c>
      <c r="Q127" s="73">
        <f t="shared" si="14"/>
        <v>47128</v>
      </c>
      <c r="R127" s="54">
        <f t="shared" si="11"/>
        <v>4409</v>
      </c>
      <c r="S127" s="55">
        <f t="shared" si="15"/>
        <v>50048</v>
      </c>
      <c r="T127" s="103">
        <v>33570</v>
      </c>
      <c r="U127" s="55">
        <f t="shared" si="16"/>
        <v>400563</v>
      </c>
      <c r="V127" s="102">
        <v>159416</v>
      </c>
      <c r="W127" s="102">
        <v>86548</v>
      </c>
      <c r="X127" s="56">
        <f t="shared" si="12"/>
        <v>245964</v>
      </c>
      <c r="Y127" s="73">
        <f t="shared" si="17"/>
        <v>2742311</v>
      </c>
      <c r="Z127" s="54">
        <f t="shared" si="24"/>
        <v>279534</v>
      </c>
      <c r="AA127" s="72">
        <f t="shared" si="18"/>
        <v>3142874</v>
      </c>
    </row>
    <row r="128" spans="1:27" hidden="1" outlineLevel="1">
      <c r="A128" s="16"/>
      <c r="B128" s="75" t="s">
        <v>28</v>
      </c>
      <c r="C128" s="60"/>
      <c r="D128" s="128" t="s">
        <v>31</v>
      </c>
      <c r="E128" s="34"/>
      <c r="F128" s="88">
        <v>41055</v>
      </c>
      <c r="G128" s="55">
        <f t="shared" si="23"/>
        <v>560962</v>
      </c>
      <c r="H128" s="56">
        <v>321825</v>
      </c>
      <c r="I128" s="73">
        <f t="shared" si="20"/>
        <v>4009424</v>
      </c>
      <c r="J128" s="56">
        <f t="shared" si="25"/>
        <v>362880</v>
      </c>
      <c r="K128" s="72">
        <f t="shared" si="21"/>
        <v>4570386</v>
      </c>
      <c r="L128" s="104">
        <v>229</v>
      </c>
      <c r="M128" s="55">
        <f t="shared" si="22"/>
        <v>2894</v>
      </c>
      <c r="N128" s="102">
        <v>1137</v>
      </c>
      <c r="O128" s="102">
        <v>2796</v>
      </c>
      <c r="P128" s="56">
        <f t="shared" si="10"/>
        <v>3933</v>
      </c>
      <c r="Q128" s="73">
        <f t="shared" si="14"/>
        <v>47383</v>
      </c>
      <c r="R128" s="54">
        <f t="shared" si="11"/>
        <v>4162</v>
      </c>
      <c r="S128" s="55">
        <f t="shared" si="15"/>
        <v>50277</v>
      </c>
      <c r="T128" s="103">
        <v>31276</v>
      </c>
      <c r="U128" s="55">
        <f t="shared" si="16"/>
        <v>396149</v>
      </c>
      <c r="V128" s="102">
        <v>149037</v>
      </c>
      <c r="W128" s="102">
        <v>82582</v>
      </c>
      <c r="X128" s="56">
        <f t="shared" si="12"/>
        <v>231619</v>
      </c>
      <c r="Y128" s="73">
        <f t="shared" si="17"/>
        <v>2754875</v>
      </c>
      <c r="Z128" s="54">
        <f t="shared" si="24"/>
        <v>262895</v>
      </c>
      <c r="AA128" s="72">
        <f t="shared" si="18"/>
        <v>3151024</v>
      </c>
    </row>
    <row r="129" spans="1:27" hidden="1" outlineLevel="1">
      <c r="A129" s="16"/>
      <c r="B129" s="75" t="s">
        <v>27</v>
      </c>
      <c r="C129" s="60"/>
      <c r="D129" s="128" t="s">
        <v>31</v>
      </c>
      <c r="E129" s="34"/>
      <c r="F129" s="88">
        <v>47125</v>
      </c>
      <c r="G129" s="55">
        <f t="shared" si="23"/>
        <v>555613</v>
      </c>
      <c r="H129" s="56">
        <v>339789</v>
      </c>
      <c r="I129" s="73">
        <f t="shared" si="20"/>
        <v>3999383</v>
      </c>
      <c r="J129" s="56">
        <f t="shared" si="25"/>
        <v>386914</v>
      </c>
      <c r="K129" s="72">
        <f t="shared" si="21"/>
        <v>4554996</v>
      </c>
      <c r="L129" s="104">
        <v>247</v>
      </c>
      <c r="M129" s="55">
        <f t="shared" si="22"/>
        <v>2887</v>
      </c>
      <c r="N129" s="102">
        <v>1215</v>
      </c>
      <c r="O129" s="102">
        <v>2925</v>
      </c>
      <c r="P129" s="56">
        <f t="shared" si="10"/>
        <v>4140</v>
      </c>
      <c r="Q129" s="73">
        <f t="shared" si="14"/>
        <v>47542</v>
      </c>
      <c r="R129" s="54">
        <f t="shared" si="11"/>
        <v>4387</v>
      </c>
      <c r="S129" s="55">
        <f t="shared" si="15"/>
        <v>50429</v>
      </c>
      <c r="T129" s="103">
        <v>35378</v>
      </c>
      <c r="U129" s="55">
        <f t="shared" si="16"/>
        <v>396879</v>
      </c>
      <c r="V129" s="102">
        <v>158800</v>
      </c>
      <c r="W129" s="102">
        <v>87991</v>
      </c>
      <c r="X129" s="56">
        <f t="shared" si="12"/>
        <v>246791</v>
      </c>
      <c r="Y129" s="73">
        <f t="shared" si="17"/>
        <v>2767564</v>
      </c>
      <c r="Z129" s="54">
        <f t="shared" si="24"/>
        <v>282169</v>
      </c>
      <c r="AA129" s="72">
        <f t="shared" si="18"/>
        <v>3164443</v>
      </c>
    </row>
    <row r="130" spans="1:27" hidden="1" outlineLevel="1">
      <c r="A130" s="16"/>
      <c r="B130" s="75" t="s">
        <v>26</v>
      </c>
      <c r="C130" s="60"/>
      <c r="D130" s="128" t="s">
        <v>31</v>
      </c>
      <c r="E130" s="34"/>
      <c r="F130" s="88">
        <v>43922</v>
      </c>
      <c r="G130" s="55">
        <f t="shared" si="23"/>
        <v>553902</v>
      </c>
      <c r="H130" s="56">
        <v>337537</v>
      </c>
      <c r="I130" s="73">
        <f t="shared" si="20"/>
        <v>4010090</v>
      </c>
      <c r="J130" s="56">
        <f t="shared" si="25"/>
        <v>381459</v>
      </c>
      <c r="K130" s="72">
        <f t="shared" si="21"/>
        <v>4563992</v>
      </c>
      <c r="L130" s="104">
        <v>252</v>
      </c>
      <c r="M130" s="55">
        <f t="shared" si="22"/>
        <v>2891</v>
      </c>
      <c r="N130" s="102">
        <v>1221</v>
      </c>
      <c r="O130" s="102">
        <v>2796</v>
      </c>
      <c r="P130" s="56">
        <f t="shared" si="10"/>
        <v>4017</v>
      </c>
      <c r="Q130" s="73">
        <f t="shared" si="14"/>
        <v>47655</v>
      </c>
      <c r="R130" s="54">
        <f t="shared" si="11"/>
        <v>4269</v>
      </c>
      <c r="S130" s="55">
        <f t="shared" si="15"/>
        <v>50546</v>
      </c>
      <c r="T130" s="103">
        <v>35838</v>
      </c>
      <c r="U130" s="55">
        <f t="shared" si="16"/>
        <v>398799</v>
      </c>
      <c r="V130" s="102">
        <v>159216</v>
      </c>
      <c r="W130" s="102">
        <v>84085</v>
      </c>
      <c r="X130" s="56">
        <f t="shared" si="12"/>
        <v>243301</v>
      </c>
      <c r="Y130" s="73">
        <f t="shared" si="17"/>
        <v>2781930</v>
      </c>
      <c r="Z130" s="54">
        <f t="shared" si="24"/>
        <v>279139</v>
      </c>
      <c r="AA130" s="72">
        <f t="shared" si="18"/>
        <v>3180729</v>
      </c>
    </row>
    <row r="131" spans="1:27" hidden="1" outlineLevel="1">
      <c r="A131" s="16"/>
      <c r="B131" s="75" t="s">
        <v>25</v>
      </c>
      <c r="C131" s="60"/>
      <c r="D131" s="128" t="s">
        <v>31</v>
      </c>
      <c r="E131" s="34"/>
      <c r="F131" s="88">
        <v>48299</v>
      </c>
      <c r="G131" s="55">
        <f t="shared" si="23"/>
        <v>554958</v>
      </c>
      <c r="H131" s="56">
        <v>338724</v>
      </c>
      <c r="I131" s="73">
        <f t="shared" si="20"/>
        <v>4012888</v>
      </c>
      <c r="J131" s="56">
        <f t="shared" si="25"/>
        <v>387023</v>
      </c>
      <c r="K131" s="72">
        <f t="shared" si="21"/>
        <v>4567846</v>
      </c>
      <c r="L131" s="104">
        <v>236</v>
      </c>
      <c r="M131" s="55">
        <f t="shared" si="22"/>
        <v>2879</v>
      </c>
      <c r="N131" s="102">
        <v>1172</v>
      </c>
      <c r="O131" s="102">
        <v>2700</v>
      </c>
      <c r="P131" s="56">
        <f t="shared" si="10"/>
        <v>3872</v>
      </c>
      <c r="Q131" s="73">
        <f t="shared" si="14"/>
        <v>47646</v>
      </c>
      <c r="R131" s="54">
        <f t="shared" si="11"/>
        <v>4108</v>
      </c>
      <c r="S131" s="55">
        <f t="shared" si="15"/>
        <v>50525</v>
      </c>
      <c r="T131" s="103">
        <v>33174</v>
      </c>
      <c r="U131" s="55">
        <f t="shared" si="16"/>
        <v>397765</v>
      </c>
      <c r="V131" s="102">
        <v>155034</v>
      </c>
      <c r="W131" s="102">
        <v>80297</v>
      </c>
      <c r="X131" s="56">
        <f t="shared" si="12"/>
        <v>235331</v>
      </c>
      <c r="Y131" s="73">
        <f t="shared" si="17"/>
        <v>2790187</v>
      </c>
      <c r="Z131" s="54">
        <f t="shared" si="24"/>
        <v>268505</v>
      </c>
      <c r="AA131" s="72">
        <f t="shared" si="18"/>
        <v>3187952</v>
      </c>
    </row>
    <row r="132" spans="1:27" hidden="1" outlineLevel="1">
      <c r="A132" s="16"/>
      <c r="B132" s="75" t="s">
        <v>24</v>
      </c>
      <c r="C132" s="60"/>
      <c r="D132" s="128" t="s">
        <v>31</v>
      </c>
      <c r="E132" s="34"/>
      <c r="F132" s="88">
        <v>52010</v>
      </c>
      <c r="G132" s="55">
        <f t="shared" si="23"/>
        <v>554911</v>
      </c>
      <c r="H132" s="56">
        <v>342496</v>
      </c>
      <c r="I132" s="73">
        <f t="shared" si="20"/>
        <v>4009321</v>
      </c>
      <c r="J132" s="56">
        <f t="shared" si="25"/>
        <v>394506</v>
      </c>
      <c r="K132" s="72">
        <f t="shared" si="21"/>
        <v>4564232</v>
      </c>
      <c r="L132" s="104">
        <v>255</v>
      </c>
      <c r="M132" s="55">
        <f t="shared" si="22"/>
        <v>2888</v>
      </c>
      <c r="N132" s="102">
        <v>1195</v>
      </c>
      <c r="O132" s="102">
        <v>2628</v>
      </c>
      <c r="P132" s="56">
        <f t="shared" si="10"/>
        <v>3823</v>
      </c>
      <c r="Q132" s="73">
        <f t="shared" si="14"/>
        <v>47509</v>
      </c>
      <c r="R132" s="54">
        <f t="shared" si="11"/>
        <v>4078</v>
      </c>
      <c r="S132" s="55">
        <f t="shared" si="15"/>
        <v>50397</v>
      </c>
      <c r="T132" s="103">
        <v>36314</v>
      </c>
      <c r="U132" s="55">
        <f t="shared" si="16"/>
        <v>400376</v>
      </c>
      <c r="V132" s="102">
        <v>156814</v>
      </c>
      <c r="W132" s="102">
        <v>77756</v>
      </c>
      <c r="X132" s="56">
        <f t="shared" si="12"/>
        <v>234570</v>
      </c>
      <c r="Y132" s="73">
        <f t="shared" si="17"/>
        <v>2796040</v>
      </c>
      <c r="Z132" s="54">
        <f t="shared" si="24"/>
        <v>270884</v>
      </c>
      <c r="AA132" s="72">
        <f t="shared" si="18"/>
        <v>3196416</v>
      </c>
    </row>
    <row r="133" spans="1:27" hidden="1" outlineLevel="1">
      <c r="A133" s="16"/>
      <c r="B133" s="75" t="s">
        <v>23</v>
      </c>
      <c r="C133" s="60"/>
      <c r="D133" s="128" t="s">
        <v>31</v>
      </c>
      <c r="E133" s="34"/>
      <c r="F133" s="88">
        <v>49358</v>
      </c>
      <c r="G133" s="55">
        <f t="shared" si="23"/>
        <v>560124</v>
      </c>
      <c r="H133" s="56">
        <v>355515</v>
      </c>
      <c r="I133" s="73">
        <f t="shared" si="20"/>
        <v>4022080</v>
      </c>
      <c r="J133" s="56">
        <f t="shared" si="25"/>
        <v>404873</v>
      </c>
      <c r="K133" s="72">
        <f t="shared" si="21"/>
        <v>4582204</v>
      </c>
      <c r="L133" s="104">
        <v>222</v>
      </c>
      <c r="M133" s="55">
        <f t="shared" si="22"/>
        <v>2866</v>
      </c>
      <c r="N133" s="102">
        <v>1213</v>
      </c>
      <c r="O133" s="102">
        <v>2632</v>
      </c>
      <c r="P133" s="56">
        <f t="shared" si="10"/>
        <v>3845</v>
      </c>
      <c r="Q133" s="73">
        <f t="shared" si="14"/>
        <v>47405</v>
      </c>
      <c r="R133" s="54">
        <f t="shared" si="11"/>
        <v>4067</v>
      </c>
      <c r="S133" s="55">
        <f t="shared" si="15"/>
        <v>50271</v>
      </c>
      <c r="T133" s="103">
        <v>31582</v>
      </c>
      <c r="U133" s="55">
        <f t="shared" si="16"/>
        <v>398582</v>
      </c>
      <c r="V133" s="102">
        <v>159080</v>
      </c>
      <c r="W133" s="102">
        <v>79557</v>
      </c>
      <c r="X133" s="56">
        <f t="shared" si="12"/>
        <v>238637</v>
      </c>
      <c r="Y133" s="73">
        <f t="shared" si="17"/>
        <v>2805267</v>
      </c>
      <c r="Z133" s="54">
        <f t="shared" si="24"/>
        <v>270219</v>
      </c>
      <c r="AA133" s="72">
        <f t="shared" si="18"/>
        <v>3203849</v>
      </c>
    </row>
    <row r="134" spans="1:27" hidden="1" outlineLevel="1">
      <c r="A134" s="16"/>
      <c r="B134" s="75" t="s">
        <v>22</v>
      </c>
      <c r="C134" s="60"/>
      <c r="D134" s="128" t="s">
        <v>31</v>
      </c>
      <c r="E134" s="34"/>
      <c r="F134" s="88">
        <v>52550</v>
      </c>
      <c r="G134" s="55">
        <f t="shared" si="23"/>
        <v>564430</v>
      </c>
      <c r="H134" s="56">
        <v>336424</v>
      </c>
      <c r="I134" s="73">
        <f t="shared" si="20"/>
        <v>4033039</v>
      </c>
      <c r="J134" s="56">
        <f t="shared" si="25"/>
        <v>388974</v>
      </c>
      <c r="K134" s="72">
        <f t="shared" si="21"/>
        <v>4597469</v>
      </c>
      <c r="L134" s="104">
        <v>236</v>
      </c>
      <c r="M134" s="55">
        <f t="shared" si="22"/>
        <v>2861</v>
      </c>
      <c r="N134" s="102">
        <v>1101</v>
      </c>
      <c r="O134" s="102">
        <v>2671</v>
      </c>
      <c r="P134" s="56">
        <f t="shared" ref="P134:P197" si="26">N134+O134</f>
        <v>3772</v>
      </c>
      <c r="Q134" s="73">
        <f t="shared" si="14"/>
        <v>47303</v>
      </c>
      <c r="R134" s="54">
        <f t="shared" ref="R134:R197" si="27">P134+L134</f>
        <v>4008</v>
      </c>
      <c r="S134" s="55">
        <f t="shared" si="15"/>
        <v>50164</v>
      </c>
      <c r="T134" s="103">
        <v>33874</v>
      </c>
      <c r="U134" s="55">
        <f t="shared" si="16"/>
        <v>399566</v>
      </c>
      <c r="V134" s="102">
        <v>143996</v>
      </c>
      <c r="W134" s="102">
        <v>81478</v>
      </c>
      <c r="X134" s="56">
        <f t="shared" si="12"/>
        <v>225474</v>
      </c>
      <c r="Y134" s="73">
        <f t="shared" si="17"/>
        <v>2806052</v>
      </c>
      <c r="Z134" s="54">
        <f t="shared" si="24"/>
        <v>259348</v>
      </c>
      <c r="AA134" s="72">
        <f t="shared" si="18"/>
        <v>3205618</v>
      </c>
    </row>
    <row r="135" spans="1:27" hidden="1" outlineLevel="1">
      <c r="A135" s="16"/>
      <c r="B135" s="75" t="s">
        <v>21</v>
      </c>
      <c r="C135" s="60"/>
      <c r="D135" s="128" t="s">
        <v>30</v>
      </c>
      <c r="E135" s="34"/>
      <c r="F135" s="88">
        <v>53679</v>
      </c>
      <c r="G135" s="55">
        <f t="shared" si="23"/>
        <v>566846</v>
      </c>
      <c r="H135" s="56">
        <v>288666</v>
      </c>
      <c r="I135" s="73">
        <f t="shared" si="20"/>
        <v>4035063</v>
      </c>
      <c r="J135" s="56">
        <f t="shared" si="25"/>
        <v>342345</v>
      </c>
      <c r="K135" s="72">
        <f t="shared" si="21"/>
        <v>4601909</v>
      </c>
      <c r="L135" s="104">
        <v>229</v>
      </c>
      <c r="M135" s="55">
        <f t="shared" si="22"/>
        <v>2854</v>
      </c>
      <c r="N135" s="102">
        <v>980</v>
      </c>
      <c r="O135" s="102">
        <v>2606</v>
      </c>
      <c r="P135" s="56">
        <f t="shared" si="26"/>
        <v>3586</v>
      </c>
      <c r="Q135" s="73">
        <f t="shared" si="14"/>
        <v>47165</v>
      </c>
      <c r="R135" s="54">
        <f t="shared" si="27"/>
        <v>3815</v>
      </c>
      <c r="S135" s="55">
        <f t="shared" si="15"/>
        <v>50019</v>
      </c>
      <c r="T135" s="103">
        <v>32756</v>
      </c>
      <c r="U135" s="55">
        <f t="shared" si="16"/>
        <v>400102</v>
      </c>
      <c r="V135" s="102">
        <v>128614</v>
      </c>
      <c r="W135" s="102">
        <v>77885</v>
      </c>
      <c r="X135" s="56">
        <f t="shared" si="12"/>
        <v>206499</v>
      </c>
      <c r="Y135" s="73">
        <f t="shared" si="17"/>
        <v>2808215</v>
      </c>
      <c r="Z135" s="54">
        <f t="shared" si="24"/>
        <v>239255</v>
      </c>
      <c r="AA135" s="72">
        <f t="shared" si="18"/>
        <v>3208317</v>
      </c>
    </row>
    <row r="136" spans="1:27" hidden="1" outlineLevel="1">
      <c r="A136" s="16"/>
      <c r="B136" s="75" t="s">
        <v>20</v>
      </c>
      <c r="C136" s="60"/>
      <c r="D136" s="128" t="s">
        <v>30</v>
      </c>
      <c r="E136" s="34"/>
      <c r="F136" s="88">
        <v>46656</v>
      </c>
      <c r="G136" s="55">
        <f t="shared" si="23"/>
        <v>570609</v>
      </c>
      <c r="H136" s="56">
        <v>342477</v>
      </c>
      <c r="I136" s="73">
        <f t="shared" si="20"/>
        <v>4050400</v>
      </c>
      <c r="J136" s="56">
        <f t="shared" si="25"/>
        <v>389133</v>
      </c>
      <c r="K136" s="72">
        <f t="shared" si="21"/>
        <v>4621009</v>
      </c>
      <c r="L136" s="104">
        <v>211</v>
      </c>
      <c r="M136" s="55">
        <f t="shared" si="22"/>
        <v>2846</v>
      </c>
      <c r="N136" s="102">
        <v>1127</v>
      </c>
      <c r="O136" s="102">
        <v>2563</v>
      </c>
      <c r="P136" s="56">
        <f t="shared" si="26"/>
        <v>3690</v>
      </c>
      <c r="Q136" s="73">
        <f t="shared" si="14"/>
        <v>47065</v>
      </c>
      <c r="R136" s="54">
        <f t="shared" si="27"/>
        <v>3901</v>
      </c>
      <c r="S136" s="55">
        <f t="shared" si="15"/>
        <v>49911</v>
      </c>
      <c r="T136" s="103">
        <v>30152</v>
      </c>
      <c r="U136" s="55">
        <f t="shared" si="16"/>
        <v>400342</v>
      </c>
      <c r="V136" s="102">
        <v>147326</v>
      </c>
      <c r="W136" s="102">
        <v>78426</v>
      </c>
      <c r="X136" s="56">
        <f t="shared" si="12"/>
        <v>225752</v>
      </c>
      <c r="Y136" s="73">
        <f t="shared" si="17"/>
        <v>2812290</v>
      </c>
      <c r="Z136" s="54">
        <f t="shared" si="24"/>
        <v>255904</v>
      </c>
      <c r="AA136" s="72">
        <f t="shared" si="18"/>
        <v>3212632</v>
      </c>
    </row>
    <row r="137" spans="1:27" hidden="1" outlineLevel="1">
      <c r="A137" s="16"/>
      <c r="B137" s="75" t="s">
        <v>19</v>
      </c>
      <c r="C137" s="60"/>
      <c r="D137" s="128" t="s">
        <v>30</v>
      </c>
      <c r="E137" s="34"/>
      <c r="F137" s="88">
        <v>49853</v>
      </c>
      <c r="G137" s="55">
        <f t="shared" si="23"/>
        <v>575398</v>
      </c>
      <c r="H137" s="56">
        <v>374976</v>
      </c>
      <c r="I137" s="73">
        <f t="shared" si="20"/>
        <v>4060313</v>
      </c>
      <c r="J137" s="56">
        <f t="shared" si="25"/>
        <v>424829</v>
      </c>
      <c r="K137" s="72">
        <f t="shared" si="21"/>
        <v>4635711</v>
      </c>
      <c r="L137" s="104">
        <v>232</v>
      </c>
      <c r="M137" s="55">
        <f t="shared" si="22"/>
        <v>2839</v>
      </c>
      <c r="N137" s="102">
        <v>1180</v>
      </c>
      <c r="O137" s="102">
        <v>2851</v>
      </c>
      <c r="P137" s="56">
        <f t="shared" si="26"/>
        <v>4031</v>
      </c>
      <c r="Q137" s="73">
        <f t="shared" si="14"/>
        <v>46975</v>
      </c>
      <c r="R137" s="54">
        <f t="shared" si="27"/>
        <v>4263</v>
      </c>
      <c r="S137" s="55">
        <f t="shared" si="15"/>
        <v>49814</v>
      </c>
      <c r="T137" s="103">
        <v>33270</v>
      </c>
      <c r="U137" s="55">
        <f t="shared" si="16"/>
        <v>400868</v>
      </c>
      <c r="V137" s="102">
        <v>154294</v>
      </c>
      <c r="W137" s="102">
        <v>87133</v>
      </c>
      <c r="X137" s="56">
        <f t="shared" ref="X137:X200" si="28">+V137+W137</f>
        <v>241427</v>
      </c>
      <c r="Y137" s="73">
        <f t="shared" si="17"/>
        <v>2808007</v>
      </c>
      <c r="Z137" s="54">
        <f t="shared" ref="Z137:Z168" si="29">+X137+T137</f>
        <v>274697</v>
      </c>
      <c r="AA137" s="72">
        <f t="shared" si="18"/>
        <v>3208875</v>
      </c>
    </row>
    <row r="138" spans="1:27" hidden="1" outlineLevel="1">
      <c r="A138" s="16"/>
      <c r="B138" s="87" t="s">
        <v>18</v>
      </c>
      <c r="C138" s="86"/>
      <c r="D138" s="132" t="s">
        <v>30</v>
      </c>
      <c r="E138" s="131"/>
      <c r="F138" s="90">
        <v>50876</v>
      </c>
      <c r="G138" s="80">
        <f t="shared" si="23"/>
        <v>576935</v>
      </c>
      <c r="H138" s="79">
        <v>339568</v>
      </c>
      <c r="I138" s="78">
        <f t="shared" si="20"/>
        <v>4052103</v>
      </c>
      <c r="J138" s="79">
        <f t="shared" si="25"/>
        <v>390444</v>
      </c>
      <c r="K138" s="76">
        <f t="shared" si="21"/>
        <v>4629038</v>
      </c>
      <c r="L138" s="111">
        <v>213</v>
      </c>
      <c r="M138" s="80">
        <f t="shared" si="22"/>
        <v>2806</v>
      </c>
      <c r="N138" s="129">
        <v>1124</v>
      </c>
      <c r="O138" s="129">
        <v>2724</v>
      </c>
      <c r="P138" s="79">
        <f t="shared" si="26"/>
        <v>3848</v>
      </c>
      <c r="Q138" s="78">
        <f t="shared" si="14"/>
        <v>46722</v>
      </c>
      <c r="R138" s="77">
        <f t="shared" si="27"/>
        <v>4061</v>
      </c>
      <c r="S138" s="80">
        <f t="shared" si="15"/>
        <v>49528</v>
      </c>
      <c r="T138" s="130">
        <v>30318</v>
      </c>
      <c r="U138" s="80">
        <f t="shared" si="16"/>
        <v>397502</v>
      </c>
      <c r="V138" s="129">
        <v>149874</v>
      </c>
      <c r="W138" s="129">
        <v>87088</v>
      </c>
      <c r="X138" s="79">
        <f t="shared" si="28"/>
        <v>236962</v>
      </c>
      <c r="Y138" s="78">
        <f t="shared" si="17"/>
        <v>2812327</v>
      </c>
      <c r="Z138" s="77">
        <f t="shared" si="29"/>
        <v>267280</v>
      </c>
      <c r="AA138" s="76">
        <f t="shared" si="18"/>
        <v>3209829</v>
      </c>
    </row>
    <row r="139" spans="1:27" hidden="1" outlineLevel="1">
      <c r="A139" s="16"/>
      <c r="B139" s="75" t="s">
        <v>8</v>
      </c>
      <c r="C139" s="60"/>
      <c r="D139" s="128" t="s">
        <v>30</v>
      </c>
      <c r="E139" s="34"/>
      <c r="F139" s="88">
        <v>46297</v>
      </c>
      <c r="G139" s="55">
        <f t="shared" si="23"/>
        <v>581680</v>
      </c>
      <c r="H139" s="56">
        <v>332414</v>
      </c>
      <c r="I139" s="73">
        <f t="shared" si="20"/>
        <v>4050411</v>
      </c>
      <c r="J139" s="56">
        <f t="shared" si="25"/>
        <v>378711</v>
      </c>
      <c r="K139" s="72">
        <f t="shared" si="21"/>
        <v>4632091</v>
      </c>
      <c r="L139" s="104">
        <v>221</v>
      </c>
      <c r="M139" s="55">
        <f t="shared" si="22"/>
        <v>2783</v>
      </c>
      <c r="N139" s="102">
        <v>1122</v>
      </c>
      <c r="O139" s="102">
        <v>2704</v>
      </c>
      <c r="P139" s="56">
        <f t="shared" si="26"/>
        <v>3826</v>
      </c>
      <c r="Q139" s="73">
        <f t="shared" si="14"/>
        <v>46383</v>
      </c>
      <c r="R139" s="54">
        <f t="shared" si="27"/>
        <v>4047</v>
      </c>
      <c r="S139" s="55">
        <f t="shared" si="15"/>
        <v>49166</v>
      </c>
      <c r="T139" s="103">
        <v>31514</v>
      </c>
      <c r="U139" s="55">
        <f t="shared" si="16"/>
        <v>395446</v>
      </c>
      <c r="V139" s="102">
        <v>149826</v>
      </c>
      <c r="W139" s="102">
        <v>87520</v>
      </c>
      <c r="X139" s="56">
        <f t="shared" si="28"/>
        <v>237346</v>
      </c>
      <c r="Y139" s="73">
        <f t="shared" si="17"/>
        <v>2803709</v>
      </c>
      <c r="Z139" s="54">
        <f t="shared" si="29"/>
        <v>268860</v>
      </c>
      <c r="AA139" s="72">
        <f t="shared" si="18"/>
        <v>3199155</v>
      </c>
    </row>
    <row r="140" spans="1:27" hidden="1" outlineLevel="1">
      <c r="A140" s="16"/>
      <c r="B140" s="75" t="s">
        <v>28</v>
      </c>
      <c r="C140" s="60"/>
      <c r="D140" s="128" t="s">
        <v>30</v>
      </c>
      <c r="E140" s="34"/>
      <c r="F140" s="88">
        <v>45407</v>
      </c>
      <c r="G140" s="55">
        <f t="shared" si="23"/>
        <v>586032</v>
      </c>
      <c r="H140" s="56">
        <v>330141</v>
      </c>
      <c r="I140" s="73">
        <f t="shared" si="20"/>
        <v>4058727</v>
      </c>
      <c r="J140" s="56">
        <f t="shared" si="25"/>
        <v>375548</v>
      </c>
      <c r="K140" s="72">
        <f t="shared" si="21"/>
        <v>4644759</v>
      </c>
      <c r="L140" s="104">
        <v>209</v>
      </c>
      <c r="M140" s="55">
        <f t="shared" si="22"/>
        <v>2763</v>
      </c>
      <c r="N140" s="102">
        <v>1065</v>
      </c>
      <c r="O140" s="102">
        <v>2580</v>
      </c>
      <c r="P140" s="56">
        <f t="shared" si="26"/>
        <v>3645</v>
      </c>
      <c r="Q140" s="73">
        <f t="shared" si="14"/>
        <v>46095</v>
      </c>
      <c r="R140" s="54">
        <f t="shared" si="27"/>
        <v>3854</v>
      </c>
      <c r="S140" s="55">
        <f t="shared" si="15"/>
        <v>48858</v>
      </c>
      <c r="T140" s="103">
        <v>30098</v>
      </c>
      <c r="U140" s="55">
        <f t="shared" si="16"/>
        <v>394268</v>
      </c>
      <c r="V140" s="102">
        <v>141150</v>
      </c>
      <c r="W140" s="102">
        <v>84315</v>
      </c>
      <c r="X140" s="56">
        <f t="shared" si="28"/>
        <v>225465</v>
      </c>
      <c r="Y140" s="73">
        <f t="shared" si="17"/>
        <v>2797555</v>
      </c>
      <c r="Z140" s="54">
        <f t="shared" si="29"/>
        <v>255563</v>
      </c>
      <c r="AA140" s="72">
        <f t="shared" si="18"/>
        <v>3191823</v>
      </c>
    </row>
    <row r="141" spans="1:27" hidden="1" outlineLevel="1">
      <c r="A141" s="16"/>
      <c r="B141" s="75" t="s">
        <v>27</v>
      </c>
      <c r="C141" s="60"/>
      <c r="D141" s="128" t="s">
        <v>30</v>
      </c>
      <c r="E141" s="34"/>
      <c r="F141" s="88">
        <v>48899</v>
      </c>
      <c r="G141" s="55">
        <f t="shared" si="23"/>
        <v>587806</v>
      </c>
      <c r="H141" s="56">
        <v>347497</v>
      </c>
      <c r="I141" s="73">
        <f t="shared" si="20"/>
        <v>4066435</v>
      </c>
      <c r="J141" s="56">
        <f t="shared" si="25"/>
        <v>396396</v>
      </c>
      <c r="K141" s="72">
        <f t="shared" si="21"/>
        <v>4654241</v>
      </c>
      <c r="L141" s="104">
        <v>219</v>
      </c>
      <c r="M141" s="55">
        <f t="shared" si="22"/>
        <v>2735</v>
      </c>
      <c r="N141" s="102">
        <v>1156</v>
      </c>
      <c r="O141" s="102">
        <v>2674</v>
      </c>
      <c r="P141" s="56">
        <f t="shared" si="26"/>
        <v>3830</v>
      </c>
      <c r="Q141" s="73">
        <f t="shared" si="14"/>
        <v>45785</v>
      </c>
      <c r="R141" s="54">
        <f t="shared" si="27"/>
        <v>4049</v>
      </c>
      <c r="S141" s="55">
        <f t="shared" si="15"/>
        <v>48520</v>
      </c>
      <c r="T141" s="103">
        <v>31024</v>
      </c>
      <c r="U141" s="55">
        <f t="shared" si="16"/>
        <v>389914</v>
      </c>
      <c r="V141" s="102">
        <v>151982</v>
      </c>
      <c r="W141" s="102">
        <v>88620</v>
      </c>
      <c r="X141" s="56">
        <f t="shared" si="28"/>
        <v>240602</v>
      </c>
      <c r="Y141" s="73">
        <f t="shared" si="17"/>
        <v>2791366</v>
      </c>
      <c r="Z141" s="54">
        <f t="shared" si="29"/>
        <v>271626</v>
      </c>
      <c r="AA141" s="72">
        <f t="shared" si="18"/>
        <v>3181280</v>
      </c>
    </row>
    <row r="142" spans="1:27" hidden="1" outlineLevel="1">
      <c r="A142" s="16"/>
      <c r="B142" s="75" t="s">
        <v>26</v>
      </c>
      <c r="C142" s="60"/>
      <c r="D142" s="128" t="s">
        <v>30</v>
      </c>
      <c r="E142" s="34"/>
      <c r="F142" s="88">
        <v>46636</v>
      </c>
      <c r="G142" s="55">
        <f t="shared" si="23"/>
        <v>590520</v>
      </c>
      <c r="H142" s="56">
        <v>346538</v>
      </c>
      <c r="I142" s="73">
        <f t="shared" si="20"/>
        <v>4075436</v>
      </c>
      <c r="J142" s="56">
        <f t="shared" si="25"/>
        <v>393174</v>
      </c>
      <c r="K142" s="72">
        <f t="shared" si="21"/>
        <v>4665956</v>
      </c>
      <c r="L142" s="104">
        <v>221</v>
      </c>
      <c r="M142" s="55">
        <f t="shared" si="22"/>
        <v>2704</v>
      </c>
      <c r="N142" s="102">
        <v>1155</v>
      </c>
      <c r="O142" s="102">
        <v>2713</v>
      </c>
      <c r="P142" s="56">
        <f t="shared" si="26"/>
        <v>3868</v>
      </c>
      <c r="Q142" s="73">
        <f t="shared" si="14"/>
        <v>45636</v>
      </c>
      <c r="R142" s="54">
        <f t="shared" si="27"/>
        <v>4089</v>
      </c>
      <c r="S142" s="55">
        <f t="shared" si="15"/>
        <v>48340</v>
      </c>
      <c r="T142" s="103">
        <v>31340</v>
      </c>
      <c r="U142" s="55">
        <f t="shared" si="16"/>
        <v>385416</v>
      </c>
      <c r="V142" s="102">
        <v>153348</v>
      </c>
      <c r="W142" s="102">
        <v>90098</v>
      </c>
      <c r="X142" s="56">
        <f t="shared" si="28"/>
        <v>243446</v>
      </c>
      <c r="Y142" s="73">
        <f t="shared" si="17"/>
        <v>2791511</v>
      </c>
      <c r="Z142" s="54">
        <f t="shared" si="29"/>
        <v>274786</v>
      </c>
      <c r="AA142" s="72">
        <f t="shared" si="18"/>
        <v>3176927</v>
      </c>
    </row>
    <row r="143" spans="1:27" hidden="1" outlineLevel="1">
      <c r="A143" s="16"/>
      <c r="B143" s="75" t="s">
        <v>25</v>
      </c>
      <c r="C143" s="60"/>
      <c r="D143" s="128" t="s">
        <v>30</v>
      </c>
      <c r="E143" s="34"/>
      <c r="F143" s="88">
        <v>50139</v>
      </c>
      <c r="G143" s="55">
        <f t="shared" si="23"/>
        <v>592360</v>
      </c>
      <c r="H143" s="56">
        <v>346488</v>
      </c>
      <c r="I143" s="73">
        <f t="shared" si="20"/>
        <v>4083200</v>
      </c>
      <c r="J143" s="56">
        <f t="shared" si="25"/>
        <v>396627</v>
      </c>
      <c r="K143" s="72">
        <f t="shared" si="21"/>
        <v>4675560</v>
      </c>
      <c r="L143" s="104">
        <v>214</v>
      </c>
      <c r="M143" s="55">
        <f t="shared" si="22"/>
        <v>2682</v>
      </c>
      <c r="N143" s="102">
        <v>1107</v>
      </c>
      <c r="O143" s="102">
        <v>2630</v>
      </c>
      <c r="P143" s="56">
        <f t="shared" si="26"/>
        <v>3737</v>
      </c>
      <c r="Q143" s="73">
        <f t="shared" si="14"/>
        <v>45501</v>
      </c>
      <c r="R143" s="54">
        <f t="shared" si="27"/>
        <v>3951</v>
      </c>
      <c r="S143" s="55">
        <f t="shared" si="15"/>
        <v>48183</v>
      </c>
      <c r="T143" s="103">
        <v>30338</v>
      </c>
      <c r="U143" s="55">
        <f t="shared" si="16"/>
        <v>382580</v>
      </c>
      <c r="V143" s="102">
        <v>146430</v>
      </c>
      <c r="W143" s="102">
        <v>89238</v>
      </c>
      <c r="X143" s="56">
        <f t="shared" si="28"/>
        <v>235668</v>
      </c>
      <c r="Y143" s="73">
        <f t="shared" si="17"/>
        <v>2791848</v>
      </c>
      <c r="Z143" s="54">
        <f t="shared" si="29"/>
        <v>266006</v>
      </c>
      <c r="AA143" s="72">
        <f t="shared" si="18"/>
        <v>3174428</v>
      </c>
    </row>
    <row r="144" spans="1:27" hidden="1" outlineLevel="1">
      <c r="A144" s="16"/>
      <c r="B144" s="75" t="s">
        <v>24</v>
      </c>
      <c r="C144" s="60"/>
      <c r="D144" s="128" t="s">
        <v>30</v>
      </c>
      <c r="E144" s="34"/>
      <c r="F144" s="88">
        <v>53319</v>
      </c>
      <c r="G144" s="55">
        <f t="shared" si="23"/>
        <v>593669</v>
      </c>
      <c r="H144" s="56">
        <v>347165</v>
      </c>
      <c r="I144" s="73">
        <f t="shared" si="20"/>
        <v>4087869</v>
      </c>
      <c r="J144" s="56">
        <f t="shared" si="25"/>
        <v>400484</v>
      </c>
      <c r="K144" s="72">
        <f t="shared" si="21"/>
        <v>4681538</v>
      </c>
      <c r="L144" s="104">
        <v>216</v>
      </c>
      <c r="M144" s="55">
        <f t="shared" si="22"/>
        <v>2643</v>
      </c>
      <c r="N144" s="102">
        <v>1162</v>
      </c>
      <c r="O144" s="102">
        <v>2679</v>
      </c>
      <c r="P144" s="56">
        <f t="shared" si="26"/>
        <v>3841</v>
      </c>
      <c r="Q144" s="73">
        <f t="shared" si="14"/>
        <v>45519</v>
      </c>
      <c r="R144" s="54">
        <f t="shared" si="27"/>
        <v>4057</v>
      </c>
      <c r="S144" s="55">
        <f t="shared" si="15"/>
        <v>48162</v>
      </c>
      <c r="T144" s="103">
        <v>30856</v>
      </c>
      <c r="U144" s="55">
        <f t="shared" si="16"/>
        <v>377122</v>
      </c>
      <c r="V144" s="102">
        <v>155524</v>
      </c>
      <c r="W144" s="102">
        <v>92754</v>
      </c>
      <c r="X144" s="56">
        <f t="shared" si="28"/>
        <v>248278</v>
      </c>
      <c r="Y144" s="73">
        <f t="shared" si="17"/>
        <v>2805556</v>
      </c>
      <c r="Z144" s="54">
        <f t="shared" si="29"/>
        <v>279134</v>
      </c>
      <c r="AA144" s="72">
        <f t="shared" si="18"/>
        <v>3182678</v>
      </c>
    </row>
    <row r="145" spans="1:27" hidden="1" outlineLevel="1">
      <c r="A145" s="16"/>
      <c r="B145" s="75" t="s">
        <v>23</v>
      </c>
      <c r="C145" s="60"/>
      <c r="D145" s="128" t="s">
        <v>30</v>
      </c>
      <c r="E145" s="34"/>
      <c r="F145" s="88">
        <v>49198</v>
      </c>
      <c r="G145" s="55">
        <f t="shared" si="23"/>
        <v>593509</v>
      </c>
      <c r="H145" s="56">
        <v>403474</v>
      </c>
      <c r="I145" s="73">
        <f t="shared" si="20"/>
        <v>4135828</v>
      </c>
      <c r="J145" s="56">
        <f t="shared" si="25"/>
        <v>452672</v>
      </c>
      <c r="K145" s="72">
        <f t="shared" si="21"/>
        <v>4729337</v>
      </c>
      <c r="L145" s="104">
        <v>216</v>
      </c>
      <c r="M145" s="55">
        <f t="shared" si="22"/>
        <v>2637</v>
      </c>
      <c r="N145" s="102">
        <v>1313</v>
      </c>
      <c r="O145" s="102">
        <v>2740</v>
      </c>
      <c r="P145" s="56">
        <f t="shared" si="26"/>
        <v>4053</v>
      </c>
      <c r="Q145" s="73">
        <f t="shared" ref="Q145:Q208" si="30">SUM(P134:P145)</f>
        <v>45727</v>
      </c>
      <c r="R145" s="54">
        <f t="shared" si="27"/>
        <v>4269</v>
      </c>
      <c r="S145" s="55">
        <f t="shared" ref="S145:S208" si="31">SUM(R134:R145)</f>
        <v>48364</v>
      </c>
      <c r="T145" s="103">
        <v>30868</v>
      </c>
      <c r="U145" s="55">
        <f t="shared" si="16"/>
        <v>376408</v>
      </c>
      <c r="V145" s="102">
        <v>182158</v>
      </c>
      <c r="W145" s="102">
        <v>93814</v>
      </c>
      <c r="X145" s="56">
        <f t="shared" si="28"/>
        <v>275972</v>
      </c>
      <c r="Y145" s="73">
        <f t="shared" si="17"/>
        <v>2842891</v>
      </c>
      <c r="Z145" s="54">
        <f t="shared" si="29"/>
        <v>306840</v>
      </c>
      <c r="AA145" s="72">
        <f t="shared" si="18"/>
        <v>3219299</v>
      </c>
    </row>
    <row r="146" spans="1:27" hidden="1" outlineLevel="1">
      <c r="A146" s="16"/>
      <c r="B146" s="75" t="s">
        <v>22</v>
      </c>
      <c r="C146" s="60"/>
      <c r="D146" s="128" t="s">
        <v>30</v>
      </c>
      <c r="E146" s="34"/>
      <c r="F146" s="88">
        <v>53935</v>
      </c>
      <c r="G146" s="55">
        <f t="shared" si="23"/>
        <v>594894</v>
      </c>
      <c r="H146" s="56">
        <v>395149</v>
      </c>
      <c r="I146" s="73">
        <f t="shared" si="20"/>
        <v>4194553</v>
      </c>
      <c r="J146" s="56">
        <f t="shared" si="25"/>
        <v>449084</v>
      </c>
      <c r="K146" s="72">
        <f t="shared" si="21"/>
        <v>4789447</v>
      </c>
      <c r="L146" s="104">
        <v>233</v>
      </c>
      <c r="M146" s="55">
        <f t="shared" si="22"/>
        <v>2634</v>
      </c>
      <c r="N146" s="102">
        <v>1309</v>
      </c>
      <c r="O146" s="102">
        <v>2709</v>
      </c>
      <c r="P146" s="56">
        <f t="shared" si="26"/>
        <v>4018</v>
      </c>
      <c r="Q146" s="73">
        <f t="shared" si="30"/>
        <v>45973</v>
      </c>
      <c r="R146" s="54">
        <f t="shared" si="27"/>
        <v>4251</v>
      </c>
      <c r="S146" s="55">
        <f t="shared" si="31"/>
        <v>48607</v>
      </c>
      <c r="T146" s="103">
        <v>33312</v>
      </c>
      <c r="U146" s="55">
        <f t="shared" si="16"/>
        <v>375846</v>
      </c>
      <c r="V146" s="102">
        <v>185400</v>
      </c>
      <c r="W146" s="102">
        <v>92918</v>
      </c>
      <c r="X146" s="56">
        <f t="shared" si="28"/>
        <v>278318</v>
      </c>
      <c r="Y146" s="73">
        <f t="shared" si="17"/>
        <v>2895735</v>
      </c>
      <c r="Z146" s="54">
        <f t="shared" si="29"/>
        <v>311630</v>
      </c>
      <c r="AA146" s="72">
        <f t="shared" si="18"/>
        <v>3271581</v>
      </c>
    </row>
    <row r="147" spans="1:27" hidden="1" outlineLevel="1">
      <c r="A147" s="16"/>
      <c r="B147" s="75" t="s">
        <v>21</v>
      </c>
      <c r="C147" s="60"/>
      <c r="D147" s="128" t="s">
        <v>29</v>
      </c>
      <c r="E147" s="34"/>
      <c r="F147" s="88">
        <v>54414</v>
      </c>
      <c r="G147" s="55">
        <f t="shared" si="23"/>
        <v>595629</v>
      </c>
      <c r="H147" s="56">
        <v>376779</v>
      </c>
      <c r="I147" s="73">
        <f t="shared" si="20"/>
        <v>4282666</v>
      </c>
      <c r="J147" s="56">
        <f t="shared" si="25"/>
        <v>431193</v>
      </c>
      <c r="K147" s="72">
        <f t="shared" si="21"/>
        <v>4878295</v>
      </c>
      <c r="L147" s="104">
        <v>227</v>
      </c>
      <c r="M147" s="55">
        <f t="shared" si="22"/>
        <v>2632</v>
      </c>
      <c r="N147" s="102">
        <v>1244</v>
      </c>
      <c r="O147" s="102">
        <v>2581</v>
      </c>
      <c r="P147" s="56">
        <f t="shared" si="26"/>
        <v>3825</v>
      </c>
      <c r="Q147" s="73">
        <f t="shared" si="30"/>
        <v>46212</v>
      </c>
      <c r="R147" s="54">
        <f t="shared" si="27"/>
        <v>4052</v>
      </c>
      <c r="S147" s="55">
        <f t="shared" si="31"/>
        <v>48844</v>
      </c>
      <c r="T147" s="103">
        <v>32684</v>
      </c>
      <c r="U147" s="55">
        <f t="shared" si="16"/>
        <v>375774</v>
      </c>
      <c r="V147" s="102">
        <v>177526</v>
      </c>
      <c r="W147" s="102">
        <v>87429</v>
      </c>
      <c r="X147" s="56">
        <f t="shared" si="28"/>
        <v>264955</v>
      </c>
      <c r="Y147" s="73">
        <f t="shared" si="17"/>
        <v>2954191</v>
      </c>
      <c r="Z147" s="54">
        <f t="shared" si="29"/>
        <v>297639</v>
      </c>
      <c r="AA147" s="72">
        <f t="shared" si="18"/>
        <v>3329965</v>
      </c>
    </row>
    <row r="148" spans="1:27" hidden="1" outlineLevel="1">
      <c r="A148" s="16"/>
      <c r="B148" s="75" t="s">
        <v>20</v>
      </c>
      <c r="C148" s="60"/>
      <c r="D148" s="128" t="s">
        <v>29</v>
      </c>
      <c r="E148" s="34"/>
      <c r="F148" s="88">
        <v>49849</v>
      </c>
      <c r="G148" s="55">
        <f t="shared" si="23"/>
        <v>598822</v>
      </c>
      <c r="H148" s="56">
        <v>414072</v>
      </c>
      <c r="I148" s="73">
        <f t="shared" si="20"/>
        <v>4354261</v>
      </c>
      <c r="J148" s="56">
        <f t="shared" si="25"/>
        <v>463921</v>
      </c>
      <c r="K148" s="72">
        <f t="shared" si="21"/>
        <v>4953083</v>
      </c>
      <c r="L148" s="104">
        <v>216</v>
      </c>
      <c r="M148" s="55">
        <f t="shared" si="22"/>
        <v>2637</v>
      </c>
      <c r="N148" s="102">
        <v>1358</v>
      </c>
      <c r="O148" s="102">
        <v>2734</v>
      </c>
      <c r="P148" s="56">
        <f t="shared" si="26"/>
        <v>4092</v>
      </c>
      <c r="Q148" s="73">
        <f t="shared" si="30"/>
        <v>46614</v>
      </c>
      <c r="R148" s="54">
        <f t="shared" si="27"/>
        <v>4308</v>
      </c>
      <c r="S148" s="55">
        <f t="shared" si="31"/>
        <v>49251</v>
      </c>
      <c r="T148" s="103">
        <v>31136</v>
      </c>
      <c r="U148" s="55">
        <f t="shared" ref="U148:U211" si="32">SUM(T137:T148)</f>
        <v>376758</v>
      </c>
      <c r="V148" s="102">
        <v>192700</v>
      </c>
      <c r="W148" s="102">
        <v>95136</v>
      </c>
      <c r="X148" s="56">
        <f t="shared" si="28"/>
        <v>287836</v>
      </c>
      <c r="Y148" s="73">
        <f t="shared" ref="Y148:Y211" si="33">SUM(X137:X148)</f>
        <v>3016275</v>
      </c>
      <c r="Z148" s="54">
        <f t="shared" si="29"/>
        <v>318972</v>
      </c>
      <c r="AA148" s="72">
        <f t="shared" ref="AA148:AA211" si="34">SUM(Z137:Z148)</f>
        <v>3393033</v>
      </c>
    </row>
    <row r="149" spans="1:27" hidden="1" outlineLevel="1">
      <c r="A149" s="16"/>
      <c r="B149" s="71" t="s">
        <v>19</v>
      </c>
      <c r="C149" s="30"/>
      <c r="D149" s="127" t="s">
        <v>29</v>
      </c>
      <c r="E149" s="28"/>
      <c r="F149" s="108">
        <v>54375</v>
      </c>
      <c r="G149" s="66">
        <f t="shared" si="23"/>
        <v>603344</v>
      </c>
      <c r="H149" s="65">
        <v>439096</v>
      </c>
      <c r="I149" s="64">
        <f t="shared" si="20"/>
        <v>4418381</v>
      </c>
      <c r="J149" s="65">
        <f t="shared" si="25"/>
        <v>493471</v>
      </c>
      <c r="K149" s="62">
        <f t="shared" si="21"/>
        <v>5021725</v>
      </c>
      <c r="L149" s="107">
        <v>230</v>
      </c>
      <c r="M149" s="66">
        <f t="shared" si="22"/>
        <v>2635</v>
      </c>
      <c r="N149" s="106">
        <v>1417</v>
      </c>
      <c r="O149" s="106">
        <v>2835</v>
      </c>
      <c r="P149" s="65">
        <f t="shared" si="26"/>
        <v>4252</v>
      </c>
      <c r="Q149" s="64">
        <f t="shared" si="30"/>
        <v>46835</v>
      </c>
      <c r="R149" s="63">
        <f t="shared" si="27"/>
        <v>4482</v>
      </c>
      <c r="S149" s="66">
        <f t="shared" si="31"/>
        <v>49470</v>
      </c>
      <c r="T149" s="126">
        <v>33196</v>
      </c>
      <c r="U149" s="66">
        <f t="shared" si="32"/>
        <v>376684</v>
      </c>
      <c r="V149" s="106">
        <v>202124</v>
      </c>
      <c r="W149" s="106">
        <v>98957</v>
      </c>
      <c r="X149" s="65">
        <f t="shared" si="28"/>
        <v>301081</v>
      </c>
      <c r="Y149" s="64">
        <f t="shared" si="33"/>
        <v>3075929</v>
      </c>
      <c r="Z149" s="63">
        <f t="shared" si="29"/>
        <v>334277</v>
      </c>
      <c r="AA149" s="62">
        <f t="shared" si="34"/>
        <v>3452613</v>
      </c>
    </row>
    <row r="150" spans="1:27" hidden="1" outlineLevel="1" collapsed="1">
      <c r="A150" s="16"/>
      <c r="B150" s="75" t="s">
        <v>18</v>
      </c>
      <c r="C150" s="60"/>
      <c r="D150" s="59" t="s">
        <v>29</v>
      </c>
      <c r="E150" s="34"/>
      <c r="F150" s="88">
        <v>48596</v>
      </c>
      <c r="G150" s="80">
        <f t="shared" si="23"/>
        <v>601064</v>
      </c>
      <c r="H150" s="56">
        <v>424136</v>
      </c>
      <c r="I150" s="78">
        <f t="shared" si="20"/>
        <v>4502949</v>
      </c>
      <c r="J150" s="79">
        <f t="shared" si="25"/>
        <v>472732</v>
      </c>
      <c r="K150" s="78">
        <f t="shared" si="21"/>
        <v>5104013</v>
      </c>
      <c r="L150" s="120">
        <v>217</v>
      </c>
      <c r="M150" s="80">
        <f t="shared" si="22"/>
        <v>2639</v>
      </c>
      <c r="N150" s="102">
        <v>1368</v>
      </c>
      <c r="O150" s="102">
        <v>2666</v>
      </c>
      <c r="P150" s="79">
        <f t="shared" si="26"/>
        <v>4034</v>
      </c>
      <c r="Q150" s="78">
        <f t="shared" si="30"/>
        <v>47021</v>
      </c>
      <c r="R150" s="77">
        <f t="shared" si="27"/>
        <v>4251</v>
      </c>
      <c r="S150" s="80">
        <f t="shared" si="31"/>
        <v>49660</v>
      </c>
      <c r="T150" s="103">
        <v>31318</v>
      </c>
      <c r="U150" s="80">
        <f t="shared" si="32"/>
        <v>377684</v>
      </c>
      <c r="V150" s="102">
        <v>194764</v>
      </c>
      <c r="W150" s="102">
        <v>90427</v>
      </c>
      <c r="X150" s="79">
        <f t="shared" si="28"/>
        <v>285191</v>
      </c>
      <c r="Y150" s="78">
        <f t="shared" si="33"/>
        <v>3124158</v>
      </c>
      <c r="Z150" s="77">
        <f t="shared" si="29"/>
        <v>316509</v>
      </c>
      <c r="AA150" s="76">
        <f t="shared" si="34"/>
        <v>3501842</v>
      </c>
    </row>
    <row r="151" spans="1:27" hidden="1" outlineLevel="1">
      <c r="A151" s="16"/>
      <c r="B151" s="75" t="s">
        <v>8</v>
      </c>
      <c r="C151" s="60"/>
      <c r="D151" s="59" t="s">
        <v>29</v>
      </c>
      <c r="E151" s="34"/>
      <c r="F151" s="88">
        <v>46298</v>
      </c>
      <c r="G151" s="55">
        <f t="shared" si="23"/>
        <v>601065</v>
      </c>
      <c r="H151" s="56">
        <v>406034</v>
      </c>
      <c r="I151" s="73">
        <f t="shared" si="20"/>
        <v>4576569</v>
      </c>
      <c r="J151" s="56">
        <f t="shared" si="25"/>
        <v>452332</v>
      </c>
      <c r="K151" s="73">
        <f t="shared" si="21"/>
        <v>5177634</v>
      </c>
      <c r="L151" s="112">
        <v>224</v>
      </c>
      <c r="M151" s="55">
        <f t="shared" si="22"/>
        <v>2642</v>
      </c>
      <c r="N151" s="102">
        <v>1316</v>
      </c>
      <c r="O151" s="102">
        <v>2726</v>
      </c>
      <c r="P151" s="56">
        <f t="shared" si="26"/>
        <v>4042</v>
      </c>
      <c r="Q151" s="73">
        <f t="shared" si="30"/>
        <v>47237</v>
      </c>
      <c r="R151" s="54">
        <f t="shared" si="27"/>
        <v>4266</v>
      </c>
      <c r="S151" s="72">
        <f t="shared" si="31"/>
        <v>49879</v>
      </c>
      <c r="T151" s="103">
        <v>32702</v>
      </c>
      <c r="U151" s="55">
        <f t="shared" si="32"/>
        <v>378872</v>
      </c>
      <c r="V151" s="102">
        <v>186424</v>
      </c>
      <c r="W151" s="102">
        <v>95900</v>
      </c>
      <c r="X151" s="56">
        <f t="shared" si="28"/>
        <v>282324</v>
      </c>
      <c r="Y151" s="73">
        <f t="shared" si="33"/>
        <v>3169136</v>
      </c>
      <c r="Z151" s="54">
        <f t="shared" si="29"/>
        <v>315026</v>
      </c>
      <c r="AA151" s="72">
        <f t="shared" si="34"/>
        <v>3548008</v>
      </c>
    </row>
    <row r="152" spans="1:27" hidden="1" outlineLevel="1">
      <c r="A152" s="16"/>
      <c r="B152" s="75" t="s">
        <v>28</v>
      </c>
      <c r="C152" s="60"/>
      <c r="D152" s="59" t="s">
        <v>29</v>
      </c>
      <c r="E152" s="34"/>
      <c r="F152" s="88">
        <v>42721</v>
      </c>
      <c r="G152" s="55">
        <f t="shared" si="23"/>
        <v>598379</v>
      </c>
      <c r="H152" s="56">
        <v>371646</v>
      </c>
      <c r="I152" s="73">
        <f t="shared" si="20"/>
        <v>4618074</v>
      </c>
      <c r="J152" s="56">
        <f t="shared" si="25"/>
        <v>414367</v>
      </c>
      <c r="K152" s="73">
        <f t="shared" si="21"/>
        <v>5216453</v>
      </c>
      <c r="L152" s="112">
        <v>211</v>
      </c>
      <c r="M152" s="55">
        <f t="shared" si="22"/>
        <v>2644</v>
      </c>
      <c r="N152" s="102">
        <v>1286</v>
      </c>
      <c r="O152" s="102">
        <v>2490</v>
      </c>
      <c r="P152" s="56">
        <f t="shared" si="26"/>
        <v>3776</v>
      </c>
      <c r="Q152" s="73">
        <f t="shared" si="30"/>
        <v>47368</v>
      </c>
      <c r="R152" s="54">
        <f t="shared" si="27"/>
        <v>3987</v>
      </c>
      <c r="S152" s="72">
        <f t="shared" si="31"/>
        <v>50012</v>
      </c>
      <c r="T152" s="103">
        <v>30156</v>
      </c>
      <c r="U152" s="55">
        <f t="shared" si="32"/>
        <v>378930</v>
      </c>
      <c r="V152" s="102">
        <v>181714</v>
      </c>
      <c r="W152" s="102">
        <v>86871</v>
      </c>
      <c r="X152" s="56">
        <f t="shared" si="28"/>
        <v>268585</v>
      </c>
      <c r="Y152" s="73">
        <f t="shared" si="33"/>
        <v>3212256</v>
      </c>
      <c r="Z152" s="54">
        <f t="shared" si="29"/>
        <v>298741</v>
      </c>
      <c r="AA152" s="72">
        <f t="shared" si="34"/>
        <v>3591186</v>
      </c>
    </row>
    <row r="153" spans="1:27" hidden="1" outlineLevel="1">
      <c r="A153" s="16"/>
      <c r="B153" s="75" t="s">
        <v>27</v>
      </c>
      <c r="C153" s="60"/>
      <c r="D153" s="59" t="s">
        <v>29</v>
      </c>
      <c r="E153" s="34"/>
      <c r="F153" s="88">
        <v>52397</v>
      </c>
      <c r="G153" s="55">
        <f t="shared" si="23"/>
        <v>601877</v>
      </c>
      <c r="H153" s="56">
        <v>401877</v>
      </c>
      <c r="I153" s="73">
        <f t="shared" si="20"/>
        <v>4672454</v>
      </c>
      <c r="J153" s="56">
        <f t="shared" ref="J153:J184" si="35">+F153+H153</f>
        <v>454274</v>
      </c>
      <c r="K153" s="73">
        <f t="shared" si="21"/>
        <v>5274331</v>
      </c>
      <c r="L153" s="112">
        <v>225</v>
      </c>
      <c r="M153" s="55">
        <f t="shared" si="22"/>
        <v>2650</v>
      </c>
      <c r="N153" s="102">
        <v>1326</v>
      </c>
      <c r="O153" s="102">
        <v>2595</v>
      </c>
      <c r="P153" s="56">
        <f t="shared" si="26"/>
        <v>3921</v>
      </c>
      <c r="Q153" s="73">
        <f t="shared" si="30"/>
        <v>47459</v>
      </c>
      <c r="R153" s="54">
        <f t="shared" si="27"/>
        <v>4146</v>
      </c>
      <c r="S153" s="72">
        <f t="shared" si="31"/>
        <v>50109</v>
      </c>
      <c r="T153" s="103">
        <v>32440</v>
      </c>
      <c r="U153" s="55">
        <f t="shared" si="32"/>
        <v>380346</v>
      </c>
      <c r="V153" s="102">
        <v>187440</v>
      </c>
      <c r="W153" s="102">
        <v>87537</v>
      </c>
      <c r="X153" s="56">
        <f t="shared" si="28"/>
        <v>274977</v>
      </c>
      <c r="Y153" s="73">
        <f t="shared" si="33"/>
        <v>3246631</v>
      </c>
      <c r="Z153" s="54">
        <f t="shared" si="29"/>
        <v>307417</v>
      </c>
      <c r="AA153" s="72">
        <f t="shared" si="34"/>
        <v>3626977</v>
      </c>
    </row>
    <row r="154" spans="1:27" hidden="1" outlineLevel="1">
      <c r="A154" s="16"/>
      <c r="B154" s="75" t="s">
        <v>26</v>
      </c>
      <c r="C154" s="60"/>
      <c r="D154" s="59" t="s">
        <v>29</v>
      </c>
      <c r="E154" s="34"/>
      <c r="F154" s="88">
        <v>46641</v>
      </c>
      <c r="G154" s="55">
        <f t="shared" si="23"/>
        <v>601882</v>
      </c>
      <c r="H154" s="56">
        <v>381888</v>
      </c>
      <c r="I154" s="73">
        <f t="shared" ref="I154:I217" si="36">SUM(H143:H154)</f>
        <v>4707804</v>
      </c>
      <c r="J154" s="56">
        <f t="shared" si="35"/>
        <v>428529</v>
      </c>
      <c r="K154" s="73">
        <f t="shared" ref="K154:K217" si="37">SUM(J143:J154)</f>
        <v>5309686</v>
      </c>
      <c r="L154" s="112">
        <v>218</v>
      </c>
      <c r="M154" s="55">
        <f t="shared" ref="M154:M217" si="38">SUM(L143:L154)</f>
        <v>2647</v>
      </c>
      <c r="N154" s="102">
        <v>1320</v>
      </c>
      <c r="O154" s="102">
        <v>2602</v>
      </c>
      <c r="P154" s="56">
        <f t="shared" si="26"/>
        <v>3922</v>
      </c>
      <c r="Q154" s="73">
        <f t="shared" si="30"/>
        <v>47513</v>
      </c>
      <c r="R154" s="54">
        <f t="shared" si="27"/>
        <v>4140</v>
      </c>
      <c r="S154" s="72">
        <f t="shared" si="31"/>
        <v>50160</v>
      </c>
      <c r="T154" s="103">
        <v>31832</v>
      </c>
      <c r="U154" s="55">
        <f t="shared" si="32"/>
        <v>380838</v>
      </c>
      <c r="V154" s="102">
        <v>186816</v>
      </c>
      <c r="W154" s="102">
        <v>90932</v>
      </c>
      <c r="X154" s="56">
        <f t="shared" si="28"/>
        <v>277748</v>
      </c>
      <c r="Y154" s="73">
        <f t="shared" si="33"/>
        <v>3280933</v>
      </c>
      <c r="Z154" s="54">
        <f t="shared" si="29"/>
        <v>309580</v>
      </c>
      <c r="AA154" s="72">
        <f t="shared" si="34"/>
        <v>3661771</v>
      </c>
    </row>
    <row r="155" spans="1:27" hidden="1" outlineLevel="1">
      <c r="A155" s="16"/>
      <c r="B155" s="75" t="s">
        <v>25</v>
      </c>
      <c r="C155" s="60"/>
      <c r="D155" s="59">
        <v>8</v>
      </c>
      <c r="E155" s="34"/>
      <c r="F155" s="88">
        <v>48467</v>
      </c>
      <c r="G155" s="55">
        <f t="shared" si="23"/>
        <v>600210</v>
      </c>
      <c r="H155" s="56">
        <v>381205</v>
      </c>
      <c r="I155" s="73">
        <f t="shared" si="36"/>
        <v>4742521</v>
      </c>
      <c r="J155" s="56">
        <f t="shared" si="35"/>
        <v>429672</v>
      </c>
      <c r="K155" s="73">
        <f t="shared" si="37"/>
        <v>5342731</v>
      </c>
      <c r="L155" s="112">
        <v>217</v>
      </c>
      <c r="M155" s="55">
        <f t="shared" si="38"/>
        <v>2650</v>
      </c>
      <c r="N155" s="102">
        <v>1299</v>
      </c>
      <c r="O155" s="102">
        <v>2680</v>
      </c>
      <c r="P155" s="56">
        <f t="shared" si="26"/>
        <v>3979</v>
      </c>
      <c r="Q155" s="73">
        <f t="shared" si="30"/>
        <v>47755</v>
      </c>
      <c r="R155" s="54">
        <f t="shared" si="27"/>
        <v>4196</v>
      </c>
      <c r="S155" s="72">
        <f t="shared" si="31"/>
        <v>50405</v>
      </c>
      <c r="T155" s="103">
        <v>31392</v>
      </c>
      <c r="U155" s="55">
        <f t="shared" si="32"/>
        <v>381892</v>
      </c>
      <c r="V155" s="102">
        <v>183162</v>
      </c>
      <c r="W155" s="102">
        <v>93912</v>
      </c>
      <c r="X155" s="56">
        <f t="shared" si="28"/>
        <v>277074</v>
      </c>
      <c r="Y155" s="73">
        <f t="shared" si="33"/>
        <v>3322339</v>
      </c>
      <c r="Z155" s="54">
        <f t="shared" si="29"/>
        <v>308466</v>
      </c>
      <c r="AA155" s="72">
        <f t="shared" si="34"/>
        <v>3704231</v>
      </c>
    </row>
    <row r="156" spans="1:27" hidden="1" outlineLevel="1">
      <c r="A156" s="16"/>
      <c r="B156" s="75" t="s">
        <v>24</v>
      </c>
      <c r="C156" s="60"/>
      <c r="D156" s="59">
        <v>8</v>
      </c>
      <c r="E156" s="34"/>
      <c r="F156" s="88">
        <v>53301</v>
      </c>
      <c r="G156" s="55">
        <f t="shared" si="23"/>
        <v>600192</v>
      </c>
      <c r="H156" s="56">
        <v>408803</v>
      </c>
      <c r="I156" s="73">
        <f t="shared" si="36"/>
        <v>4804159</v>
      </c>
      <c r="J156" s="56">
        <f t="shared" si="35"/>
        <v>462104</v>
      </c>
      <c r="K156" s="73">
        <f t="shared" si="37"/>
        <v>5404351</v>
      </c>
      <c r="L156" s="112">
        <v>234</v>
      </c>
      <c r="M156" s="55">
        <f t="shared" si="38"/>
        <v>2668</v>
      </c>
      <c r="N156" s="102">
        <v>1344</v>
      </c>
      <c r="O156" s="102">
        <v>2771</v>
      </c>
      <c r="P156" s="56">
        <f t="shared" si="26"/>
        <v>4115</v>
      </c>
      <c r="Q156" s="73">
        <f t="shared" si="30"/>
        <v>48029</v>
      </c>
      <c r="R156" s="54">
        <f t="shared" si="27"/>
        <v>4349</v>
      </c>
      <c r="S156" s="72">
        <f t="shared" si="31"/>
        <v>50697</v>
      </c>
      <c r="T156" s="103">
        <v>33824</v>
      </c>
      <c r="U156" s="55">
        <f t="shared" si="32"/>
        <v>384860</v>
      </c>
      <c r="V156" s="102">
        <v>188872</v>
      </c>
      <c r="W156" s="102">
        <v>98376</v>
      </c>
      <c r="X156" s="56">
        <f t="shared" si="28"/>
        <v>287248</v>
      </c>
      <c r="Y156" s="73">
        <f t="shared" si="33"/>
        <v>3361309</v>
      </c>
      <c r="Z156" s="54">
        <f t="shared" si="29"/>
        <v>321072</v>
      </c>
      <c r="AA156" s="72">
        <f t="shared" si="34"/>
        <v>3746169</v>
      </c>
    </row>
    <row r="157" spans="1:27" hidden="1" outlineLevel="1">
      <c r="A157" s="16"/>
      <c r="B157" s="75" t="s">
        <v>23</v>
      </c>
      <c r="C157" s="60"/>
      <c r="D157" s="59">
        <v>8</v>
      </c>
      <c r="E157" s="34"/>
      <c r="F157" s="88">
        <v>50724</v>
      </c>
      <c r="G157" s="55">
        <f t="shared" si="23"/>
        <v>601718</v>
      </c>
      <c r="H157" s="56">
        <v>385815</v>
      </c>
      <c r="I157" s="73">
        <f t="shared" si="36"/>
        <v>4786500</v>
      </c>
      <c r="J157" s="56">
        <f t="shared" si="35"/>
        <v>436539</v>
      </c>
      <c r="K157" s="73">
        <f t="shared" si="37"/>
        <v>5388218</v>
      </c>
      <c r="L157" s="112">
        <v>238</v>
      </c>
      <c r="M157" s="55">
        <f t="shared" si="38"/>
        <v>2690</v>
      </c>
      <c r="N157" s="102">
        <v>1297</v>
      </c>
      <c r="O157" s="102">
        <v>2693</v>
      </c>
      <c r="P157" s="56">
        <f t="shared" si="26"/>
        <v>3990</v>
      </c>
      <c r="Q157" s="73">
        <f t="shared" si="30"/>
        <v>47966</v>
      </c>
      <c r="R157" s="54">
        <f t="shared" si="27"/>
        <v>4228</v>
      </c>
      <c r="S157" s="72">
        <f t="shared" si="31"/>
        <v>50656</v>
      </c>
      <c r="T157" s="103">
        <v>34358</v>
      </c>
      <c r="U157" s="55">
        <f t="shared" si="32"/>
        <v>388350</v>
      </c>
      <c r="V157" s="102">
        <v>182332</v>
      </c>
      <c r="W157" s="102">
        <v>95921</v>
      </c>
      <c r="X157" s="56">
        <f t="shared" si="28"/>
        <v>278253</v>
      </c>
      <c r="Y157" s="73">
        <f t="shared" si="33"/>
        <v>3363590</v>
      </c>
      <c r="Z157" s="54">
        <f t="shared" si="29"/>
        <v>312611</v>
      </c>
      <c r="AA157" s="72">
        <f t="shared" si="34"/>
        <v>3751940</v>
      </c>
    </row>
    <row r="158" spans="1:27" hidden="1" outlineLevel="1">
      <c r="A158" s="16"/>
      <c r="B158" s="75" t="s">
        <v>22</v>
      </c>
      <c r="C158" s="60"/>
      <c r="D158" s="59">
        <v>8</v>
      </c>
      <c r="E158" s="34"/>
      <c r="F158" s="88">
        <v>57834</v>
      </c>
      <c r="G158" s="55">
        <f t="shared" si="23"/>
        <v>605617</v>
      </c>
      <c r="H158" s="56">
        <v>376259</v>
      </c>
      <c r="I158" s="73">
        <f t="shared" si="36"/>
        <v>4767610</v>
      </c>
      <c r="J158" s="56">
        <f t="shared" si="35"/>
        <v>434093</v>
      </c>
      <c r="K158" s="73">
        <f t="shared" si="37"/>
        <v>5373227</v>
      </c>
      <c r="L158" s="112">
        <v>258</v>
      </c>
      <c r="M158" s="55">
        <f t="shared" si="38"/>
        <v>2715</v>
      </c>
      <c r="N158" s="102">
        <v>1203</v>
      </c>
      <c r="O158" s="102">
        <v>2603</v>
      </c>
      <c r="P158" s="56">
        <f t="shared" si="26"/>
        <v>3806</v>
      </c>
      <c r="Q158" s="73">
        <f t="shared" si="30"/>
        <v>47754</v>
      </c>
      <c r="R158" s="54">
        <f t="shared" si="27"/>
        <v>4064</v>
      </c>
      <c r="S158" s="72">
        <f t="shared" si="31"/>
        <v>50469</v>
      </c>
      <c r="T158" s="103">
        <v>38232</v>
      </c>
      <c r="U158" s="55">
        <f t="shared" si="32"/>
        <v>393270</v>
      </c>
      <c r="V158" s="102">
        <v>170146</v>
      </c>
      <c r="W158" s="102">
        <v>90451</v>
      </c>
      <c r="X158" s="56">
        <f t="shared" si="28"/>
        <v>260597</v>
      </c>
      <c r="Y158" s="73">
        <f t="shared" si="33"/>
        <v>3345869</v>
      </c>
      <c r="Z158" s="54">
        <f t="shared" si="29"/>
        <v>298829</v>
      </c>
      <c r="AA158" s="72">
        <f t="shared" si="34"/>
        <v>3739139</v>
      </c>
    </row>
    <row r="159" spans="1:27" hidden="1" outlineLevel="1">
      <c r="A159" s="16"/>
      <c r="B159" s="75" t="s">
        <v>21</v>
      </c>
      <c r="C159" s="60"/>
      <c r="D159" s="59">
        <v>9</v>
      </c>
      <c r="E159" s="34"/>
      <c r="F159" s="88">
        <v>60072</v>
      </c>
      <c r="G159" s="55">
        <f t="shared" ref="G159:G222" si="39">SUM(F148:F159)</f>
        <v>611275</v>
      </c>
      <c r="H159" s="56">
        <v>336714</v>
      </c>
      <c r="I159" s="73">
        <f t="shared" si="36"/>
        <v>4727545</v>
      </c>
      <c r="J159" s="56">
        <f t="shared" si="35"/>
        <v>396786</v>
      </c>
      <c r="K159" s="73">
        <f t="shared" si="37"/>
        <v>5338820</v>
      </c>
      <c r="L159" s="112">
        <v>258</v>
      </c>
      <c r="M159" s="55">
        <f t="shared" si="38"/>
        <v>2746</v>
      </c>
      <c r="N159" s="102">
        <v>1130</v>
      </c>
      <c r="O159" s="102">
        <v>2479</v>
      </c>
      <c r="P159" s="56">
        <f t="shared" si="26"/>
        <v>3609</v>
      </c>
      <c r="Q159" s="73">
        <f t="shared" si="30"/>
        <v>47538</v>
      </c>
      <c r="R159" s="54">
        <f t="shared" si="27"/>
        <v>3867</v>
      </c>
      <c r="S159" s="72">
        <f t="shared" si="31"/>
        <v>50284</v>
      </c>
      <c r="T159" s="103">
        <v>38072</v>
      </c>
      <c r="U159" s="55">
        <f t="shared" si="32"/>
        <v>398658</v>
      </c>
      <c r="V159" s="102">
        <v>158472</v>
      </c>
      <c r="W159" s="102">
        <v>85116</v>
      </c>
      <c r="X159" s="56">
        <f t="shared" si="28"/>
        <v>243588</v>
      </c>
      <c r="Y159" s="73">
        <f t="shared" si="33"/>
        <v>3324502</v>
      </c>
      <c r="Z159" s="54">
        <f t="shared" si="29"/>
        <v>281660</v>
      </c>
      <c r="AA159" s="72">
        <f t="shared" si="34"/>
        <v>3723160</v>
      </c>
    </row>
    <row r="160" spans="1:27" hidden="1" outlineLevel="1">
      <c r="A160" s="16"/>
      <c r="B160" s="75" t="s">
        <v>20</v>
      </c>
      <c r="C160" s="60"/>
      <c r="D160" s="59">
        <v>9</v>
      </c>
      <c r="E160" s="34"/>
      <c r="F160" s="88">
        <v>50111</v>
      </c>
      <c r="G160" s="55">
        <f t="shared" si="39"/>
        <v>611537</v>
      </c>
      <c r="H160" s="56">
        <v>361919</v>
      </c>
      <c r="I160" s="73">
        <f t="shared" si="36"/>
        <v>4675392</v>
      </c>
      <c r="J160" s="56">
        <f t="shared" si="35"/>
        <v>412030</v>
      </c>
      <c r="K160" s="73">
        <f t="shared" si="37"/>
        <v>5286929</v>
      </c>
      <c r="L160" s="112">
        <v>228</v>
      </c>
      <c r="M160" s="55">
        <f t="shared" si="38"/>
        <v>2758</v>
      </c>
      <c r="N160" s="102">
        <v>1132</v>
      </c>
      <c r="O160" s="102">
        <v>2984</v>
      </c>
      <c r="P160" s="56">
        <f t="shared" si="26"/>
        <v>4116</v>
      </c>
      <c r="Q160" s="73">
        <f t="shared" si="30"/>
        <v>47562</v>
      </c>
      <c r="R160" s="54">
        <f t="shared" si="27"/>
        <v>4344</v>
      </c>
      <c r="S160" s="72">
        <f t="shared" si="31"/>
        <v>50320</v>
      </c>
      <c r="T160" s="103">
        <v>33910</v>
      </c>
      <c r="U160" s="55">
        <f t="shared" si="32"/>
        <v>401432</v>
      </c>
      <c r="V160" s="102">
        <v>158598</v>
      </c>
      <c r="W160" s="102">
        <v>85536</v>
      </c>
      <c r="X160" s="56">
        <f t="shared" si="28"/>
        <v>244134</v>
      </c>
      <c r="Y160" s="73">
        <f t="shared" si="33"/>
        <v>3280800</v>
      </c>
      <c r="Z160" s="54">
        <f t="shared" si="29"/>
        <v>278044</v>
      </c>
      <c r="AA160" s="72">
        <f t="shared" si="34"/>
        <v>3682232</v>
      </c>
    </row>
    <row r="161" spans="1:27" hidden="1" outlineLevel="1">
      <c r="A161" s="16"/>
      <c r="B161" s="71" t="s">
        <v>19</v>
      </c>
      <c r="C161" s="30"/>
      <c r="D161" s="70">
        <v>9</v>
      </c>
      <c r="E161" s="28"/>
      <c r="F161" s="108">
        <v>53840</v>
      </c>
      <c r="G161" s="66">
        <f t="shared" si="39"/>
        <v>611002</v>
      </c>
      <c r="H161" s="65">
        <v>408209</v>
      </c>
      <c r="I161" s="64">
        <f t="shared" si="36"/>
        <v>4644505</v>
      </c>
      <c r="J161" s="65">
        <f t="shared" si="35"/>
        <v>462049</v>
      </c>
      <c r="K161" s="73">
        <f t="shared" si="37"/>
        <v>5255507</v>
      </c>
      <c r="L161" s="114">
        <v>249</v>
      </c>
      <c r="M161" s="66">
        <f t="shared" si="38"/>
        <v>2777</v>
      </c>
      <c r="N161" s="106">
        <v>1289</v>
      </c>
      <c r="O161" s="106">
        <v>2777</v>
      </c>
      <c r="P161" s="65">
        <f t="shared" si="26"/>
        <v>4066</v>
      </c>
      <c r="Q161" s="64">
        <f t="shared" si="30"/>
        <v>47376</v>
      </c>
      <c r="R161" s="63">
        <f t="shared" si="27"/>
        <v>4315</v>
      </c>
      <c r="S161" s="62">
        <f t="shared" si="31"/>
        <v>50153</v>
      </c>
      <c r="T161" s="126">
        <v>36686</v>
      </c>
      <c r="U161" s="66">
        <f t="shared" si="32"/>
        <v>404922</v>
      </c>
      <c r="V161" s="106">
        <v>180628</v>
      </c>
      <c r="W161" s="106">
        <v>95757</v>
      </c>
      <c r="X161" s="65">
        <f t="shared" si="28"/>
        <v>276385</v>
      </c>
      <c r="Y161" s="64">
        <f t="shared" si="33"/>
        <v>3256104</v>
      </c>
      <c r="Z161" s="63">
        <f t="shared" si="29"/>
        <v>313071</v>
      </c>
      <c r="AA161" s="62">
        <f t="shared" si="34"/>
        <v>3661026</v>
      </c>
    </row>
    <row r="162" spans="1:27" hidden="1" outlineLevel="1">
      <c r="A162" s="16"/>
      <c r="B162" s="87" t="s">
        <v>18</v>
      </c>
      <c r="C162" s="86"/>
      <c r="D162" s="85">
        <v>9</v>
      </c>
      <c r="E162" s="125"/>
      <c r="F162" s="88">
        <v>55770</v>
      </c>
      <c r="G162" s="80">
        <f t="shared" si="39"/>
        <v>618176</v>
      </c>
      <c r="H162" s="56">
        <v>386010</v>
      </c>
      <c r="I162" s="78">
        <f t="shared" si="36"/>
        <v>4606379</v>
      </c>
      <c r="J162" s="121">
        <f t="shared" si="35"/>
        <v>441780</v>
      </c>
      <c r="K162" s="78">
        <f t="shared" si="37"/>
        <v>5224555</v>
      </c>
      <c r="L162" s="120">
        <v>232</v>
      </c>
      <c r="M162" s="80">
        <f t="shared" si="38"/>
        <v>2792</v>
      </c>
      <c r="N162" s="80">
        <v>1207</v>
      </c>
      <c r="O162" s="80">
        <v>2587</v>
      </c>
      <c r="P162" s="79">
        <f t="shared" si="26"/>
        <v>3794</v>
      </c>
      <c r="Q162" s="78">
        <f t="shared" si="30"/>
        <v>47136</v>
      </c>
      <c r="R162" s="119">
        <f t="shared" si="27"/>
        <v>4026</v>
      </c>
      <c r="S162" s="78">
        <f t="shared" si="31"/>
        <v>49928</v>
      </c>
      <c r="T162" s="120">
        <v>34002</v>
      </c>
      <c r="U162" s="55">
        <f t="shared" si="32"/>
        <v>407606</v>
      </c>
      <c r="V162" s="104">
        <v>171319</v>
      </c>
      <c r="W162" s="104">
        <v>86883</v>
      </c>
      <c r="X162" s="56">
        <f t="shared" si="28"/>
        <v>258202</v>
      </c>
      <c r="Y162" s="78">
        <f t="shared" si="33"/>
        <v>3229115</v>
      </c>
      <c r="Z162" s="119">
        <f t="shared" si="29"/>
        <v>292204</v>
      </c>
      <c r="AA162" s="76">
        <f t="shared" si="34"/>
        <v>3636721</v>
      </c>
    </row>
    <row r="163" spans="1:27" hidden="1" outlineLevel="1">
      <c r="A163" s="16"/>
      <c r="B163" s="75" t="s">
        <v>8</v>
      </c>
      <c r="C163" s="60"/>
      <c r="D163" s="59">
        <v>9</v>
      </c>
      <c r="E163" s="124"/>
      <c r="F163" s="88">
        <v>45469</v>
      </c>
      <c r="G163" s="55">
        <f t="shared" si="39"/>
        <v>617347</v>
      </c>
      <c r="H163" s="56">
        <v>363309</v>
      </c>
      <c r="I163" s="73">
        <f t="shared" si="36"/>
        <v>4563654</v>
      </c>
      <c r="J163" s="115">
        <f t="shared" si="35"/>
        <v>408778</v>
      </c>
      <c r="K163" s="73">
        <f t="shared" si="37"/>
        <v>5181001</v>
      </c>
      <c r="L163" s="112">
        <v>222</v>
      </c>
      <c r="M163" s="55">
        <f t="shared" si="38"/>
        <v>2790</v>
      </c>
      <c r="N163" s="55">
        <v>1132</v>
      </c>
      <c r="O163" s="55">
        <v>2416</v>
      </c>
      <c r="P163" s="56">
        <f t="shared" si="26"/>
        <v>3548</v>
      </c>
      <c r="Q163" s="73">
        <f t="shared" si="30"/>
        <v>46642</v>
      </c>
      <c r="R163" s="110">
        <f t="shared" si="27"/>
        <v>3770</v>
      </c>
      <c r="S163" s="73">
        <f t="shared" si="31"/>
        <v>49432</v>
      </c>
      <c r="T163" s="112">
        <v>27158</v>
      </c>
      <c r="U163" s="55">
        <f t="shared" si="32"/>
        <v>402062</v>
      </c>
      <c r="V163" s="104">
        <v>160406</v>
      </c>
      <c r="W163" s="104">
        <v>84350</v>
      </c>
      <c r="X163" s="56">
        <f t="shared" si="28"/>
        <v>244756</v>
      </c>
      <c r="Y163" s="73">
        <f t="shared" si="33"/>
        <v>3191547</v>
      </c>
      <c r="Z163" s="110">
        <f t="shared" si="29"/>
        <v>271914</v>
      </c>
      <c r="AA163" s="72">
        <f t="shared" si="34"/>
        <v>3593609</v>
      </c>
    </row>
    <row r="164" spans="1:27" hidden="1" outlineLevel="1">
      <c r="A164" s="16"/>
      <c r="B164" s="75" t="s">
        <v>28</v>
      </c>
      <c r="C164" s="60"/>
      <c r="D164" s="59">
        <v>9</v>
      </c>
      <c r="E164" s="124"/>
      <c r="F164" s="88">
        <v>42727</v>
      </c>
      <c r="G164" s="55">
        <f t="shared" si="39"/>
        <v>617353</v>
      </c>
      <c r="H164" s="56">
        <v>347986</v>
      </c>
      <c r="I164" s="73">
        <f t="shared" si="36"/>
        <v>4539994</v>
      </c>
      <c r="J164" s="115">
        <f t="shared" si="35"/>
        <v>390713</v>
      </c>
      <c r="K164" s="73">
        <f t="shared" si="37"/>
        <v>5157347</v>
      </c>
      <c r="L164" s="112">
        <v>209</v>
      </c>
      <c r="M164" s="55">
        <f t="shared" si="38"/>
        <v>2788</v>
      </c>
      <c r="N164" s="55">
        <v>1074</v>
      </c>
      <c r="O164" s="55">
        <v>2400</v>
      </c>
      <c r="P164" s="56">
        <f t="shared" si="26"/>
        <v>3474</v>
      </c>
      <c r="Q164" s="73">
        <f t="shared" si="30"/>
        <v>46340</v>
      </c>
      <c r="R164" s="110">
        <f t="shared" si="27"/>
        <v>3683</v>
      </c>
      <c r="S164" s="73">
        <f t="shared" si="31"/>
        <v>49128</v>
      </c>
      <c r="T164" s="112">
        <v>24517</v>
      </c>
      <c r="U164" s="55">
        <f t="shared" si="32"/>
        <v>396423</v>
      </c>
      <c r="V164" s="104">
        <v>155621</v>
      </c>
      <c r="W164" s="104">
        <v>85699</v>
      </c>
      <c r="X164" s="56">
        <f t="shared" si="28"/>
        <v>241320</v>
      </c>
      <c r="Y164" s="73">
        <f t="shared" si="33"/>
        <v>3164282</v>
      </c>
      <c r="Z164" s="110">
        <f t="shared" si="29"/>
        <v>265837</v>
      </c>
      <c r="AA164" s="72">
        <f t="shared" si="34"/>
        <v>3560705</v>
      </c>
    </row>
    <row r="165" spans="1:27" s="17" customFormat="1" hidden="1" outlineLevel="1">
      <c r="A165" s="16"/>
      <c r="B165" s="75" t="s">
        <v>27</v>
      </c>
      <c r="C165" s="60"/>
      <c r="D165" s="59">
        <v>9</v>
      </c>
      <c r="E165" s="123"/>
      <c r="F165" s="88">
        <v>49004</v>
      </c>
      <c r="G165" s="55">
        <f t="shared" si="39"/>
        <v>613960</v>
      </c>
      <c r="H165" s="56">
        <v>388595</v>
      </c>
      <c r="I165" s="73">
        <f t="shared" si="36"/>
        <v>4526712</v>
      </c>
      <c r="J165" s="115">
        <f t="shared" si="35"/>
        <v>437599</v>
      </c>
      <c r="K165" s="73">
        <f t="shared" si="37"/>
        <v>5140672</v>
      </c>
      <c r="L165" s="112">
        <v>226</v>
      </c>
      <c r="M165" s="55">
        <f t="shared" si="38"/>
        <v>2789</v>
      </c>
      <c r="N165" s="55">
        <v>1192</v>
      </c>
      <c r="O165" s="55">
        <v>2604</v>
      </c>
      <c r="P165" s="56">
        <f t="shared" si="26"/>
        <v>3796</v>
      </c>
      <c r="Q165" s="73">
        <f t="shared" si="30"/>
        <v>46215</v>
      </c>
      <c r="R165" s="110">
        <f t="shared" si="27"/>
        <v>4022</v>
      </c>
      <c r="S165" s="73">
        <f t="shared" si="31"/>
        <v>49004</v>
      </c>
      <c r="T165" s="112">
        <v>26710</v>
      </c>
      <c r="U165" s="55">
        <f t="shared" si="32"/>
        <v>390693</v>
      </c>
      <c r="V165" s="104">
        <v>175994</v>
      </c>
      <c r="W165" s="104">
        <v>94078</v>
      </c>
      <c r="X165" s="56">
        <f t="shared" si="28"/>
        <v>270072</v>
      </c>
      <c r="Y165" s="73">
        <f t="shared" si="33"/>
        <v>3159377</v>
      </c>
      <c r="Z165" s="110">
        <f t="shared" si="29"/>
        <v>296782</v>
      </c>
      <c r="AA165" s="72">
        <f t="shared" si="34"/>
        <v>3550070</v>
      </c>
    </row>
    <row r="166" spans="1:27" s="17" customFormat="1" hidden="1" outlineLevel="1">
      <c r="A166" s="16"/>
      <c r="B166" s="75" t="s">
        <v>26</v>
      </c>
      <c r="C166" s="60"/>
      <c r="D166" s="59">
        <v>9</v>
      </c>
      <c r="E166" s="123"/>
      <c r="F166" s="88">
        <v>47362</v>
      </c>
      <c r="G166" s="55">
        <f t="shared" si="39"/>
        <v>614681</v>
      </c>
      <c r="H166" s="56">
        <v>367669</v>
      </c>
      <c r="I166" s="73">
        <f t="shared" si="36"/>
        <v>4512493</v>
      </c>
      <c r="J166" s="115">
        <f t="shared" si="35"/>
        <v>415031</v>
      </c>
      <c r="K166" s="73">
        <f t="shared" si="37"/>
        <v>5127174</v>
      </c>
      <c r="L166" s="112">
        <v>223</v>
      </c>
      <c r="M166" s="55">
        <f t="shared" si="38"/>
        <v>2794</v>
      </c>
      <c r="N166" s="55">
        <v>1079</v>
      </c>
      <c r="O166" s="55">
        <v>2529</v>
      </c>
      <c r="P166" s="56">
        <f t="shared" si="26"/>
        <v>3608</v>
      </c>
      <c r="Q166" s="73">
        <f t="shared" si="30"/>
        <v>45901</v>
      </c>
      <c r="R166" s="110">
        <f t="shared" si="27"/>
        <v>3831</v>
      </c>
      <c r="S166" s="73">
        <f t="shared" si="31"/>
        <v>48695</v>
      </c>
      <c r="T166" s="112">
        <v>31603</v>
      </c>
      <c r="U166" s="55">
        <f t="shared" si="32"/>
        <v>390464</v>
      </c>
      <c r="V166" s="104">
        <v>157483</v>
      </c>
      <c r="W166" s="104">
        <v>93761</v>
      </c>
      <c r="X166" s="56">
        <f t="shared" si="28"/>
        <v>251244</v>
      </c>
      <c r="Y166" s="73">
        <f t="shared" si="33"/>
        <v>3132873</v>
      </c>
      <c r="Z166" s="110">
        <f t="shared" si="29"/>
        <v>282847</v>
      </c>
      <c r="AA166" s="72">
        <f t="shared" si="34"/>
        <v>3523337</v>
      </c>
    </row>
    <row r="167" spans="1:27" s="17" customFormat="1" hidden="1" outlineLevel="1">
      <c r="A167" s="16"/>
      <c r="B167" s="75" t="s">
        <v>25</v>
      </c>
      <c r="C167" s="60"/>
      <c r="D167" s="59">
        <v>9</v>
      </c>
      <c r="E167" s="123"/>
      <c r="F167" s="88">
        <v>49941</v>
      </c>
      <c r="G167" s="55">
        <f t="shared" si="39"/>
        <v>616155</v>
      </c>
      <c r="H167" s="56">
        <v>371096</v>
      </c>
      <c r="I167" s="73">
        <f t="shared" si="36"/>
        <v>4502384</v>
      </c>
      <c r="J167" s="115">
        <f t="shared" si="35"/>
        <v>421037</v>
      </c>
      <c r="K167" s="73">
        <f t="shared" si="37"/>
        <v>5118539</v>
      </c>
      <c r="L167" s="112">
        <v>223</v>
      </c>
      <c r="M167" s="55">
        <f t="shared" si="38"/>
        <v>2800</v>
      </c>
      <c r="N167" s="55">
        <v>1097</v>
      </c>
      <c r="O167" s="55">
        <v>2508</v>
      </c>
      <c r="P167" s="56">
        <f t="shared" si="26"/>
        <v>3605</v>
      </c>
      <c r="Q167" s="73">
        <f t="shared" si="30"/>
        <v>45527</v>
      </c>
      <c r="R167" s="110">
        <f t="shared" si="27"/>
        <v>3828</v>
      </c>
      <c r="S167" s="73">
        <f t="shared" si="31"/>
        <v>48327</v>
      </c>
      <c r="T167" s="112">
        <v>32592</v>
      </c>
      <c r="U167" s="55">
        <f t="shared" si="32"/>
        <v>391664</v>
      </c>
      <c r="V167" s="104">
        <v>159648</v>
      </c>
      <c r="W167" s="104">
        <v>92392</v>
      </c>
      <c r="X167" s="56">
        <f t="shared" si="28"/>
        <v>252040</v>
      </c>
      <c r="Y167" s="73">
        <f t="shared" si="33"/>
        <v>3107839</v>
      </c>
      <c r="Z167" s="110">
        <f t="shared" si="29"/>
        <v>284632</v>
      </c>
      <c r="AA167" s="72">
        <f t="shared" si="34"/>
        <v>3499503</v>
      </c>
    </row>
    <row r="168" spans="1:27" s="17" customFormat="1" hidden="1" outlineLevel="1">
      <c r="A168" s="16"/>
      <c r="B168" s="75" t="s">
        <v>24</v>
      </c>
      <c r="C168" s="60"/>
      <c r="D168" s="59">
        <v>9</v>
      </c>
      <c r="E168" s="123"/>
      <c r="F168" s="88">
        <v>56131</v>
      </c>
      <c r="G168" s="55">
        <f t="shared" si="39"/>
        <v>618985</v>
      </c>
      <c r="H168" s="56">
        <v>388046</v>
      </c>
      <c r="I168" s="73">
        <f t="shared" si="36"/>
        <v>4481627</v>
      </c>
      <c r="J168" s="115">
        <f t="shared" si="35"/>
        <v>444177</v>
      </c>
      <c r="K168" s="73">
        <f t="shared" si="37"/>
        <v>5100612</v>
      </c>
      <c r="L168" s="112">
        <v>236</v>
      </c>
      <c r="M168" s="55">
        <f t="shared" si="38"/>
        <v>2802</v>
      </c>
      <c r="N168" s="55">
        <v>1105</v>
      </c>
      <c r="O168" s="55">
        <v>2577</v>
      </c>
      <c r="P168" s="56">
        <f t="shared" si="26"/>
        <v>3682</v>
      </c>
      <c r="Q168" s="73">
        <f t="shared" si="30"/>
        <v>45094</v>
      </c>
      <c r="R168" s="110">
        <f t="shared" si="27"/>
        <v>3918</v>
      </c>
      <c r="S168" s="73">
        <f t="shared" si="31"/>
        <v>47896</v>
      </c>
      <c r="T168" s="112">
        <v>35444</v>
      </c>
      <c r="U168" s="55">
        <f t="shared" si="32"/>
        <v>393284</v>
      </c>
      <c r="V168" s="104">
        <v>160969</v>
      </c>
      <c r="W168" s="104">
        <v>93073</v>
      </c>
      <c r="X168" s="56">
        <f t="shared" si="28"/>
        <v>254042</v>
      </c>
      <c r="Y168" s="73">
        <f t="shared" si="33"/>
        <v>3074633</v>
      </c>
      <c r="Z168" s="110">
        <f t="shared" si="29"/>
        <v>289486</v>
      </c>
      <c r="AA168" s="72">
        <f t="shared" si="34"/>
        <v>3467917</v>
      </c>
    </row>
    <row r="169" spans="1:27" s="17" customFormat="1" hidden="1" outlineLevel="1">
      <c r="A169" s="16"/>
      <c r="B169" s="75" t="s">
        <v>23</v>
      </c>
      <c r="C169" s="60"/>
      <c r="D169" s="59">
        <v>9</v>
      </c>
      <c r="E169" s="123"/>
      <c r="F169" s="88">
        <v>51375</v>
      </c>
      <c r="G169" s="55">
        <f t="shared" si="39"/>
        <v>619636</v>
      </c>
      <c r="H169" s="56">
        <v>383527</v>
      </c>
      <c r="I169" s="73">
        <f t="shared" si="36"/>
        <v>4479339</v>
      </c>
      <c r="J169" s="115">
        <f t="shared" si="35"/>
        <v>434902</v>
      </c>
      <c r="K169" s="73">
        <f t="shared" si="37"/>
        <v>5098975</v>
      </c>
      <c r="L169" s="112">
        <v>232</v>
      </c>
      <c r="M169" s="55">
        <f t="shared" si="38"/>
        <v>2796</v>
      </c>
      <c r="N169" s="55">
        <v>1118</v>
      </c>
      <c r="O169" s="55">
        <v>2529</v>
      </c>
      <c r="P169" s="56">
        <f t="shared" si="26"/>
        <v>3647</v>
      </c>
      <c r="Q169" s="73">
        <f t="shared" si="30"/>
        <v>44751</v>
      </c>
      <c r="R169" s="110">
        <f t="shared" si="27"/>
        <v>3879</v>
      </c>
      <c r="S169" s="73">
        <f t="shared" si="31"/>
        <v>47547</v>
      </c>
      <c r="T169" s="112">
        <v>35176</v>
      </c>
      <c r="U169" s="55">
        <f t="shared" si="32"/>
        <v>394102</v>
      </c>
      <c r="V169" s="104">
        <v>162453</v>
      </c>
      <c r="W169" s="104">
        <v>92003</v>
      </c>
      <c r="X169" s="56">
        <f t="shared" si="28"/>
        <v>254456</v>
      </c>
      <c r="Y169" s="73">
        <f t="shared" si="33"/>
        <v>3050836</v>
      </c>
      <c r="Z169" s="110">
        <f t="shared" ref="Z169:Z182" si="40">+X169+T169</f>
        <v>289632</v>
      </c>
      <c r="AA169" s="72">
        <f t="shared" si="34"/>
        <v>3444938</v>
      </c>
    </row>
    <row r="170" spans="1:27" hidden="1" outlineLevel="1">
      <c r="A170" s="5"/>
      <c r="B170" s="118" t="s">
        <v>22</v>
      </c>
      <c r="C170" s="117"/>
      <c r="D170" s="116">
        <v>9</v>
      </c>
      <c r="E170" s="122"/>
      <c r="F170" s="88">
        <v>60323</v>
      </c>
      <c r="G170" s="55">
        <f t="shared" si="39"/>
        <v>622125</v>
      </c>
      <c r="H170" s="56">
        <v>375682</v>
      </c>
      <c r="I170" s="73">
        <f t="shared" si="36"/>
        <v>4478762</v>
      </c>
      <c r="J170" s="115">
        <f t="shared" si="35"/>
        <v>436005</v>
      </c>
      <c r="K170" s="73">
        <f t="shared" si="37"/>
        <v>5100887</v>
      </c>
      <c r="L170" s="112">
        <v>249</v>
      </c>
      <c r="M170" s="55">
        <f t="shared" si="38"/>
        <v>2787</v>
      </c>
      <c r="N170" s="55">
        <v>1088</v>
      </c>
      <c r="O170" s="55">
        <v>2523</v>
      </c>
      <c r="P170" s="56">
        <f t="shared" si="26"/>
        <v>3611</v>
      </c>
      <c r="Q170" s="73">
        <f t="shared" si="30"/>
        <v>44556</v>
      </c>
      <c r="R170" s="110">
        <f t="shared" si="27"/>
        <v>3860</v>
      </c>
      <c r="S170" s="73">
        <f t="shared" si="31"/>
        <v>47343</v>
      </c>
      <c r="T170" s="112">
        <v>38129</v>
      </c>
      <c r="U170" s="55">
        <f t="shared" si="32"/>
        <v>393999</v>
      </c>
      <c r="V170" s="104">
        <v>157903</v>
      </c>
      <c r="W170" s="104">
        <v>87796</v>
      </c>
      <c r="X170" s="56">
        <f t="shared" si="28"/>
        <v>245699</v>
      </c>
      <c r="Y170" s="73">
        <f t="shared" si="33"/>
        <v>3035938</v>
      </c>
      <c r="Z170" s="110">
        <f t="shared" si="40"/>
        <v>283828</v>
      </c>
      <c r="AA170" s="72">
        <f t="shared" si="34"/>
        <v>3429937</v>
      </c>
    </row>
    <row r="171" spans="1:27" hidden="1" outlineLevel="1">
      <c r="A171" s="5"/>
      <c r="B171" s="118" t="s">
        <v>21</v>
      </c>
      <c r="C171" s="117"/>
      <c r="D171" s="116">
        <v>10</v>
      </c>
      <c r="E171" s="122"/>
      <c r="F171" s="88">
        <v>62211</v>
      </c>
      <c r="G171" s="55">
        <f t="shared" si="39"/>
        <v>624264</v>
      </c>
      <c r="H171" s="56">
        <v>342010</v>
      </c>
      <c r="I171" s="73">
        <f t="shared" si="36"/>
        <v>4484058</v>
      </c>
      <c r="J171" s="115">
        <f t="shared" si="35"/>
        <v>404221</v>
      </c>
      <c r="K171" s="73">
        <f t="shared" si="37"/>
        <v>5108322</v>
      </c>
      <c r="L171" s="112">
        <v>245</v>
      </c>
      <c r="M171" s="55">
        <f t="shared" si="38"/>
        <v>2774</v>
      </c>
      <c r="N171" s="55">
        <v>1017</v>
      </c>
      <c r="O171" s="55">
        <v>2193</v>
      </c>
      <c r="P171" s="56">
        <f t="shared" si="26"/>
        <v>3210</v>
      </c>
      <c r="Q171" s="73">
        <f t="shared" si="30"/>
        <v>44157</v>
      </c>
      <c r="R171" s="110">
        <f t="shared" si="27"/>
        <v>3455</v>
      </c>
      <c r="S171" s="73">
        <f t="shared" si="31"/>
        <v>46931</v>
      </c>
      <c r="T171" s="112">
        <v>37472</v>
      </c>
      <c r="U171" s="55">
        <f t="shared" si="32"/>
        <v>393399</v>
      </c>
      <c r="V171" s="104">
        <v>147273</v>
      </c>
      <c r="W171" s="104">
        <v>71809</v>
      </c>
      <c r="X171" s="56">
        <f t="shared" si="28"/>
        <v>219082</v>
      </c>
      <c r="Y171" s="73">
        <f t="shared" si="33"/>
        <v>3011432</v>
      </c>
      <c r="Z171" s="110">
        <f t="shared" si="40"/>
        <v>256554</v>
      </c>
      <c r="AA171" s="72">
        <f t="shared" si="34"/>
        <v>3404831</v>
      </c>
    </row>
    <row r="172" spans="1:27" hidden="1" outlineLevel="1">
      <c r="A172" s="5"/>
      <c r="B172" s="118" t="s">
        <v>20</v>
      </c>
      <c r="C172" s="117"/>
      <c r="D172" s="116">
        <v>10</v>
      </c>
      <c r="E172" s="122"/>
      <c r="F172" s="88">
        <v>49870</v>
      </c>
      <c r="G172" s="55">
        <f t="shared" si="39"/>
        <v>624023</v>
      </c>
      <c r="H172" s="56">
        <v>370608</v>
      </c>
      <c r="I172" s="73">
        <f t="shared" si="36"/>
        <v>4492747</v>
      </c>
      <c r="J172" s="115">
        <f t="shared" si="35"/>
        <v>420478</v>
      </c>
      <c r="K172" s="73">
        <f t="shared" si="37"/>
        <v>5116770</v>
      </c>
      <c r="L172" s="112">
        <v>215</v>
      </c>
      <c r="M172" s="55">
        <f t="shared" si="38"/>
        <v>2761</v>
      </c>
      <c r="N172" s="55">
        <v>1034</v>
      </c>
      <c r="O172" s="55">
        <v>2494</v>
      </c>
      <c r="P172" s="56">
        <f t="shared" si="26"/>
        <v>3528</v>
      </c>
      <c r="Q172" s="73">
        <f t="shared" si="30"/>
        <v>43569</v>
      </c>
      <c r="R172" s="110">
        <f t="shared" si="27"/>
        <v>3743</v>
      </c>
      <c r="S172" s="73">
        <f t="shared" si="31"/>
        <v>46330</v>
      </c>
      <c r="T172" s="112">
        <v>32970</v>
      </c>
      <c r="U172" s="55">
        <f t="shared" si="32"/>
        <v>392459</v>
      </c>
      <c r="V172" s="104">
        <v>149806</v>
      </c>
      <c r="W172" s="104">
        <v>87628</v>
      </c>
      <c r="X172" s="56">
        <f t="shared" si="28"/>
        <v>237434</v>
      </c>
      <c r="Y172" s="73">
        <f t="shared" si="33"/>
        <v>3004732</v>
      </c>
      <c r="Z172" s="110">
        <f t="shared" si="40"/>
        <v>270404</v>
      </c>
      <c r="AA172" s="72">
        <f t="shared" si="34"/>
        <v>3397191</v>
      </c>
    </row>
    <row r="173" spans="1:27" hidden="1" outlineLevel="1">
      <c r="A173" s="5"/>
      <c r="B173" s="118" t="s">
        <v>19</v>
      </c>
      <c r="C173" s="117"/>
      <c r="D173" s="116">
        <v>10</v>
      </c>
      <c r="E173" s="28"/>
      <c r="F173" s="88">
        <v>56463</v>
      </c>
      <c r="G173" s="66">
        <f t="shared" si="39"/>
        <v>626646</v>
      </c>
      <c r="H173" s="65">
        <v>406722</v>
      </c>
      <c r="I173" s="73">
        <f t="shared" si="36"/>
        <v>4491260</v>
      </c>
      <c r="J173" s="115">
        <f t="shared" si="35"/>
        <v>463185</v>
      </c>
      <c r="K173" s="73">
        <f t="shared" si="37"/>
        <v>5117906</v>
      </c>
      <c r="L173" s="112">
        <v>237</v>
      </c>
      <c r="M173" s="55">
        <f t="shared" si="38"/>
        <v>2749</v>
      </c>
      <c r="N173" s="55">
        <v>1160</v>
      </c>
      <c r="O173" s="55">
        <v>2735</v>
      </c>
      <c r="P173" s="56">
        <f t="shared" si="26"/>
        <v>3895</v>
      </c>
      <c r="Q173" s="73">
        <f t="shared" si="30"/>
        <v>43398</v>
      </c>
      <c r="R173" s="110">
        <f t="shared" si="27"/>
        <v>4132</v>
      </c>
      <c r="S173" s="73">
        <f t="shared" si="31"/>
        <v>46147</v>
      </c>
      <c r="T173" s="112">
        <v>36470</v>
      </c>
      <c r="U173" s="66">
        <f t="shared" si="32"/>
        <v>392243</v>
      </c>
      <c r="V173" s="107">
        <v>168854</v>
      </c>
      <c r="W173" s="107">
        <v>95779</v>
      </c>
      <c r="X173" s="65">
        <f t="shared" si="28"/>
        <v>264633</v>
      </c>
      <c r="Y173" s="73">
        <f t="shared" si="33"/>
        <v>2992980</v>
      </c>
      <c r="Z173" s="110">
        <f t="shared" si="40"/>
        <v>301103</v>
      </c>
      <c r="AA173" s="62">
        <f t="shared" si="34"/>
        <v>3385223</v>
      </c>
    </row>
    <row r="174" spans="1:27" hidden="1" outlineLevel="1" collapsed="1">
      <c r="A174" s="5"/>
      <c r="B174" s="87" t="s">
        <v>18</v>
      </c>
      <c r="C174" s="86"/>
      <c r="D174" s="85">
        <v>10</v>
      </c>
      <c r="E174" s="34"/>
      <c r="F174" s="90">
        <v>52203</v>
      </c>
      <c r="G174" s="55">
        <f t="shared" si="39"/>
        <v>623079</v>
      </c>
      <c r="H174" s="56">
        <v>385008</v>
      </c>
      <c r="I174" s="80">
        <f t="shared" si="36"/>
        <v>4490258</v>
      </c>
      <c r="J174" s="121">
        <f t="shared" si="35"/>
        <v>437211</v>
      </c>
      <c r="K174" s="76">
        <f t="shared" si="37"/>
        <v>5113337</v>
      </c>
      <c r="L174" s="120">
        <v>232</v>
      </c>
      <c r="M174" s="80">
        <f t="shared" si="38"/>
        <v>2749</v>
      </c>
      <c r="N174" s="80">
        <v>1108</v>
      </c>
      <c r="O174" s="80">
        <v>2519</v>
      </c>
      <c r="P174" s="79">
        <f t="shared" si="26"/>
        <v>3627</v>
      </c>
      <c r="Q174" s="78">
        <f t="shared" si="30"/>
        <v>43231</v>
      </c>
      <c r="R174" s="119">
        <f t="shared" si="27"/>
        <v>3859</v>
      </c>
      <c r="S174" s="76">
        <f t="shared" si="31"/>
        <v>45980</v>
      </c>
      <c r="T174" s="120">
        <v>35228</v>
      </c>
      <c r="U174" s="55">
        <f t="shared" si="32"/>
        <v>393469</v>
      </c>
      <c r="V174" s="104">
        <v>158564</v>
      </c>
      <c r="W174" s="104">
        <v>88137</v>
      </c>
      <c r="X174" s="56">
        <f t="shared" si="28"/>
        <v>246701</v>
      </c>
      <c r="Y174" s="78">
        <f t="shared" si="33"/>
        <v>2981479</v>
      </c>
      <c r="Z174" s="119">
        <f t="shared" si="40"/>
        <v>281929</v>
      </c>
      <c r="AA174" s="76">
        <f t="shared" si="34"/>
        <v>3374948</v>
      </c>
    </row>
    <row r="175" spans="1:27" hidden="1" outlineLevel="1">
      <c r="A175" s="5"/>
      <c r="B175" s="75" t="s">
        <v>8</v>
      </c>
      <c r="C175" s="60"/>
      <c r="D175" s="59">
        <v>10</v>
      </c>
      <c r="E175" s="34"/>
      <c r="F175" s="88">
        <v>44023</v>
      </c>
      <c r="G175" s="55">
        <f t="shared" si="39"/>
        <v>621633</v>
      </c>
      <c r="H175" s="56">
        <v>363624</v>
      </c>
      <c r="I175" s="55">
        <f t="shared" si="36"/>
        <v>4490573</v>
      </c>
      <c r="J175" s="115">
        <f t="shared" si="35"/>
        <v>407647</v>
      </c>
      <c r="K175" s="72">
        <f t="shared" si="37"/>
        <v>5112206</v>
      </c>
      <c r="L175" s="112">
        <v>209</v>
      </c>
      <c r="M175" s="55">
        <f t="shared" si="38"/>
        <v>2736</v>
      </c>
      <c r="N175" s="55">
        <v>1085</v>
      </c>
      <c r="O175" s="55">
        <v>2393</v>
      </c>
      <c r="P175" s="56">
        <f t="shared" si="26"/>
        <v>3478</v>
      </c>
      <c r="Q175" s="73">
        <f t="shared" si="30"/>
        <v>43161</v>
      </c>
      <c r="R175" s="110">
        <f t="shared" si="27"/>
        <v>3687</v>
      </c>
      <c r="S175" s="72">
        <f t="shared" si="31"/>
        <v>45897</v>
      </c>
      <c r="T175" s="112">
        <v>32140</v>
      </c>
      <c r="U175" s="55">
        <f t="shared" si="32"/>
        <v>398451</v>
      </c>
      <c r="V175" s="104">
        <v>155833</v>
      </c>
      <c r="W175" s="104">
        <v>84935</v>
      </c>
      <c r="X175" s="56">
        <f t="shared" si="28"/>
        <v>240768</v>
      </c>
      <c r="Y175" s="73">
        <f t="shared" si="33"/>
        <v>2977491</v>
      </c>
      <c r="Z175" s="110">
        <f t="shared" si="40"/>
        <v>272908</v>
      </c>
      <c r="AA175" s="72">
        <f t="shared" si="34"/>
        <v>3375942</v>
      </c>
    </row>
    <row r="176" spans="1:27" hidden="1" outlineLevel="1">
      <c r="A176" s="5"/>
      <c r="B176" s="75" t="s">
        <v>28</v>
      </c>
      <c r="C176" s="60"/>
      <c r="D176" s="59">
        <v>10</v>
      </c>
      <c r="E176" s="34"/>
      <c r="F176" s="88">
        <v>44001</v>
      </c>
      <c r="G176" s="55">
        <f t="shared" si="39"/>
        <v>622907</v>
      </c>
      <c r="H176" s="56">
        <v>363843</v>
      </c>
      <c r="I176" s="55">
        <f t="shared" si="36"/>
        <v>4506430</v>
      </c>
      <c r="J176" s="115">
        <f t="shared" si="35"/>
        <v>407844</v>
      </c>
      <c r="K176" s="72">
        <f t="shared" si="37"/>
        <v>5129337</v>
      </c>
      <c r="L176" s="112">
        <v>214</v>
      </c>
      <c r="M176" s="55">
        <f t="shared" si="38"/>
        <v>2741</v>
      </c>
      <c r="N176" s="55">
        <v>1065</v>
      </c>
      <c r="O176" s="55">
        <v>2340</v>
      </c>
      <c r="P176" s="56">
        <f t="shared" si="26"/>
        <v>3405</v>
      </c>
      <c r="Q176" s="73">
        <f t="shared" si="30"/>
        <v>43092</v>
      </c>
      <c r="R176" s="110">
        <f t="shared" si="27"/>
        <v>3619</v>
      </c>
      <c r="S176" s="72">
        <f t="shared" si="31"/>
        <v>45833</v>
      </c>
      <c r="T176" s="112">
        <v>33144</v>
      </c>
      <c r="U176" s="55">
        <f t="shared" si="32"/>
        <v>407078</v>
      </c>
      <c r="V176" s="104">
        <v>153267</v>
      </c>
      <c r="W176" s="104">
        <v>84271</v>
      </c>
      <c r="X176" s="56">
        <f t="shared" si="28"/>
        <v>237538</v>
      </c>
      <c r="Y176" s="73">
        <f t="shared" si="33"/>
        <v>2973709</v>
      </c>
      <c r="Z176" s="110">
        <f t="shared" si="40"/>
        <v>270682</v>
      </c>
      <c r="AA176" s="72">
        <f t="shared" si="34"/>
        <v>3380787</v>
      </c>
    </row>
    <row r="177" spans="1:158" hidden="1" outlineLevel="1">
      <c r="A177" s="5"/>
      <c r="B177" s="75" t="s">
        <v>27</v>
      </c>
      <c r="C177" s="60"/>
      <c r="D177" s="59">
        <v>10</v>
      </c>
      <c r="E177" s="34"/>
      <c r="F177" s="88">
        <v>54139</v>
      </c>
      <c r="G177" s="55">
        <f t="shared" si="39"/>
        <v>628042</v>
      </c>
      <c r="H177" s="56">
        <v>390185</v>
      </c>
      <c r="I177" s="55">
        <f t="shared" si="36"/>
        <v>4508020</v>
      </c>
      <c r="J177" s="115">
        <f t="shared" si="35"/>
        <v>444324</v>
      </c>
      <c r="K177" s="72">
        <f t="shared" si="37"/>
        <v>5136062</v>
      </c>
      <c r="L177" s="112">
        <v>231</v>
      </c>
      <c r="M177" s="55">
        <f t="shared" si="38"/>
        <v>2746</v>
      </c>
      <c r="N177" s="55">
        <v>1123</v>
      </c>
      <c r="O177" s="55">
        <v>2531</v>
      </c>
      <c r="P177" s="56">
        <f t="shared" si="26"/>
        <v>3654</v>
      </c>
      <c r="Q177" s="73">
        <f t="shared" si="30"/>
        <v>42950</v>
      </c>
      <c r="R177" s="110">
        <f t="shared" si="27"/>
        <v>3885</v>
      </c>
      <c r="S177" s="72">
        <f t="shared" si="31"/>
        <v>45696</v>
      </c>
      <c r="T177" s="112">
        <v>35483</v>
      </c>
      <c r="U177" s="55">
        <f t="shared" si="32"/>
        <v>415851</v>
      </c>
      <c r="V177" s="104">
        <v>161595</v>
      </c>
      <c r="W177" s="104">
        <v>94880</v>
      </c>
      <c r="X177" s="56">
        <f t="shared" si="28"/>
        <v>256475</v>
      </c>
      <c r="Y177" s="73">
        <f t="shared" si="33"/>
        <v>2960112</v>
      </c>
      <c r="Z177" s="110">
        <f t="shared" si="40"/>
        <v>291958</v>
      </c>
      <c r="AA177" s="72">
        <f t="shared" si="34"/>
        <v>3375963</v>
      </c>
    </row>
    <row r="178" spans="1:158" hidden="1" outlineLevel="1">
      <c r="A178" s="5"/>
      <c r="B178" s="75" t="s">
        <v>26</v>
      </c>
      <c r="C178" s="60"/>
      <c r="D178" s="59">
        <v>10</v>
      </c>
      <c r="E178" s="34"/>
      <c r="F178" s="88">
        <v>49949</v>
      </c>
      <c r="G178" s="55">
        <f t="shared" si="39"/>
        <v>630629</v>
      </c>
      <c r="H178" s="56">
        <v>374286</v>
      </c>
      <c r="I178" s="55">
        <f t="shared" si="36"/>
        <v>4514637</v>
      </c>
      <c r="J178" s="115">
        <f t="shared" si="35"/>
        <v>424235</v>
      </c>
      <c r="K178" s="72">
        <f t="shared" si="37"/>
        <v>5145266</v>
      </c>
      <c r="L178" s="112">
        <v>225</v>
      </c>
      <c r="M178" s="55">
        <f t="shared" si="38"/>
        <v>2748</v>
      </c>
      <c r="N178" s="55">
        <v>1117</v>
      </c>
      <c r="O178" s="55">
        <v>2504</v>
      </c>
      <c r="P178" s="56">
        <f t="shared" si="26"/>
        <v>3621</v>
      </c>
      <c r="Q178" s="73">
        <f t="shared" si="30"/>
        <v>42963</v>
      </c>
      <c r="R178" s="110">
        <f t="shared" si="27"/>
        <v>3846</v>
      </c>
      <c r="S178" s="72">
        <f t="shared" si="31"/>
        <v>45711</v>
      </c>
      <c r="T178" s="112">
        <v>34315</v>
      </c>
      <c r="U178" s="55">
        <f t="shared" si="32"/>
        <v>418563</v>
      </c>
      <c r="V178" s="104">
        <v>159184</v>
      </c>
      <c r="W178" s="104">
        <v>93306</v>
      </c>
      <c r="X178" s="56">
        <f t="shared" si="28"/>
        <v>252490</v>
      </c>
      <c r="Y178" s="73">
        <f t="shared" si="33"/>
        <v>2961358</v>
      </c>
      <c r="Z178" s="110">
        <f t="shared" si="40"/>
        <v>286805</v>
      </c>
      <c r="AA178" s="72">
        <f t="shared" si="34"/>
        <v>3379921</v>
      </c>
    </row>
    <row r="179" spans="1:158" hidden="1" outlineLevel="1">
      <c r="A179" s="5"/>
      <c r="B179" s="75" t="s">
        <v>25</v>
      </c>
      <c r="C179" s="60"/>
      <c r="D179" s="59">
        <v>10</v>
      </c>
      <c r="E179" s="34"/>
      <c r="F179" s="88">
        <v>52498</v>
      </c>
      <c r="G179" s="55">
        <f t="shared" si="39"/>
        <v>633186</v>
      </c>
      <c r="H179" s="56">
        <v>386403</v>
      </c>
      <c r="I179" s="55">
        <f t="shared" si="36"/>
        <v>4529944</v>
      </c>
      <c r="J179" s="115">
        <f t="shared" si="35"/>
        <v>438901</v>
      </c>
      <c r="K179" s="72">
        <f t="shared" si="37"/>
        <v>5163130</v>
      </c>
      <c r="L179" s="112">
        <v>216</v>
      </c>
      <c r="M179" s="55">
        <f t="shared" si="38"/>
        <v>2741</v>
      </c>
      <c r="N179" s="55">
        <v>1111</v>
      </c>
      <c r="O179" s="55">
        <v>2481</v>
      </c>
      <c r="P179" s="56">
        <f t="shared" si="26"/>
        <v>3592</v>
      </c>
      <c r="Q179" s="73">
        <f t="shared" si="30"/>
        <v>42950</v>
      </c>
      <c r="R179" s="110">
        <f t="shared" si="27"/>
        <v>3808</v>
      </c>
      <c r="S179" s="72">
        <f t="shared" si="31"/>
        <v>45691</v>
      </c>
      <c r="T179" s="112">
        <v>33384</v>
      </c>
      <c r="U179" s="55">
        <f t="shared" si="32"/>
        <v>419355</v>
      </c>
      <c r="V179" s="104">
        <v>157130</v>
      </c>
      <c r="W179" s="104">
        <v>91877</v>
      </c>
      <c r="X179" s="56">
        <f t="shared" si="28"/>
        <v>249007</v>
      </c>
      <c r="Y179" s="73">
        <f t="shared" si="33"/>
        <v>2958325</v>
      </c>
      <c r="Z179" s="110">
        <f t="shared" si="40"/>
        <v>282391</v>
      </c>
      <c r="AA179" s="72">
        <f t="shared" si="34"/>
        <v>3377680</v>
      </c>
    </row>
    <row r="180" spans="1:158" hidden="1" outlineLevel="1">
      <c r="A180" s="5"/>
      <c r="B180" s="118" t="s">
        <v>24</v>
      </c>
      <c r="C180" s="117"/>
      <c r="D180" s="116">
        <v>10</v>
      </c>
      <c r="E180" s="34"/>
      <c r="F180" s="88">
        <v>59267</v>
      </c>
      <c r="G180" s="55">
        <f t="shared" si="39"/>
        <v>636322</v>
      </c>
      <c r="H180" s="56">
        <v>396893</v>
      </c>
      <c r="I180" s="55">
        <f t="shared" si="36"/>
        <v>4538791</v>
      </c>
      <c r="J180" s="115">
        <f t="shared" si="35"/>
        <v>456160</v>
      </c>
      <c r="K180" s="72">
        <f t="shared" si="37"/>
        <v>5175113</v>
      </c>
      <c r="L180" s="112">
        <v>235</v>
      </c>
      <c r="M180" s="55">
        <f t="shared" si="38"/>
        <v>2740</v>
      </c>
      <c r="N180" s="55">
        <v>1072</v>
      </c>
      <c r="O180" s="55">
        <v>2553</v>
      </c>
      <c r="P180" s="56">
        <f t="shared" si="26"/>
        <v>3625</v>
      </c>
      <c r="Q180" s="73">
        <f t="shared" si="30"/>
        <v>42893</v>
      </c>
      <c r="R180" s="110">
        <f t="shared" si="27"/>
        <v>3860</v>
      </c>
      <c r="S180" s="72">
        <f t="shared" si="31"/>
        <v>45633</v>
      </c>
      <c r="T180" s="112">
        <v>35941</v>
      </c>
      <c r="U180" s="55">
        <f t="shared" si="32"/>
        <v>419852</v>
      </c>
      <c r="V180" s="104">
        <v>150572</v>
      </c>
      <c r="W180" s="104">
        <v>92559</v>
      </c>
      <c r="X180" s="56">
        <f t="shared" si="28"/>
        <v>243131</v>
      </c>
      <c r="Y180" s="73">
        <f t="shared" si="33"/>
        <v>2947414</v>
      </c>
      <c r="Z180" s="110">
        <f t="shared" si="40"/>
        <v>279072</v>
      </c>
      <c r="AA180" s="72">
        <f t="shared" si="34"/>
        <v>3367266</v>
      </c>
    </row>
    <row r="181" spans="1:158" hidden="1" outlineLevel="1">
      <c r="A181" s="5"/>
      <c r="B181" s="118" t="s">
        <v>23</v>
      </c>
      <c r="C181" s="117"/>
      <c r="D181" s="116">
        <v>10</v>
      </c>
      <c r="E181" s="34"/>
      <c r="F181" s="88">
        <v>55826</v>
      </c>
      <c r="G181" s="55">
        <f t="shared" si="39"/>
        <v>640773</v>
      </c>
      <c r="H181" s="56">
        <v>385703</v>
      </c>
      <c r="I181" s="55">
        <f t="shared" si="36"/>
        <v>4540967</v>
      </c>
      <c r="J181" s="115">
        <f t="shared" si="35"/>
        <v>441529</v>
      </c>
      <c r="K181" s="72">
        <f t="shared" si="37"/>
        <v>5181740</v>
      </c>
      <c r="L181" s="112">
        <v>234</v>
      </c>
      <c r="M181" s="55">
        <f t="shared" si="38"/>
        <v>2742</v>
      </c>
      <c r="N181" s="55">
        <v>1041</v>
      </c>
      <c r="O181" s="55">
        <v>2642</v>
      </c>
      <c r="P181" s="56">
        <f t="shared" si="26"/>
        <v>3683</v>
      </c>
      <c r="Q181" s="73">
        <f t="shared" si="30"/>
        <v>42929</v>
      </c>
      <c r="R181" s="110">
        <f t="shared" si="27"/>
        <v>3917</v>
      </c>
      <c r="S181" s="72">
        <f t="shared" si="31"/>
        <v>45671</v>
      </c>
      <c r="T181" s="112">
        <v>37588</v>
      </c>
      <c r="U181" s="55">
        <f t="shared" si="32"/>
        <v>422264</v>
      </c>
      <c r="V181" s="104">
        <v>143200</v>
      </c>
      <c r="W181" s="104">
        <v>94937</v>
      </c>
      <c r="X181" s="56">
        <f t="shared" si="28"/>
        <v>238137</v>
      </c>
      <c r="Y181" s="73">
        <f t="shared" si="33"/>
        <v>2931095</v>
      </c>
      <c r="Z181" s="110">
        <f t="shared" si="40"/>
        <v>275725</v>
      </c>
      <c r="AA181" s="72">
        <f t="shared" si="34"/>
        <v>3353359</v>
      </c>
    </row>
    <row r="182" spans="1:158" hidden="1" outlineLevel="1">
      <c r="A182" s="5"/>
      <c r="B182" s="118" t="s">
        <v>22</v>
      </c>
      <c r="C182" s="117"/>
      <c r="D182" s="116">
        <v>10</v>
      </c>
      <c r="E182" s="34"/>
      <c r="F182" s="88">
        <v>64760</v>
      </c>
      <c r="G182" s="55">
        <f t="shared" si="39"/>
        <v>645210</v>
      </c>
      <c r="H182" s="56">
        <v>365432</v>
      </c>
      <c r="I182" s="55">
        <f t="shared" si="36"/>
        <v>4530717</v>
      </c>
      <c r="J182" s="115">
        <f t="shared" si="35"/>
        <v>430192</v>
      </c>
      <c r="K182" s="72">
        <f t="shared" si="37"/>
        <v>5175927</v>
      </c>
      <c r="L182" s="112">
        <v>246</v>
      </c>
      <c r="M182" s="55">
        <f t="shared" si="38"/>
        <v>2739</v>
      </c>
      <c r="N182" s="55">
        <v>982</v>
      </c>
      <c r="O182" s="55">
        <v>2530</v>
      </c>
      <c r="P182" s="56">
        <f t="shared" si="26"/>
        <v>3512</v>
      </c>
      <c r="Q182" s="73">
        <f t="shared" si="30"/>
        <v>42830</v>
      </c>
      <c r="R182" s="110">
        <f t="shared" si="27"/>
        <v>3758</v>
      </c>
      <c r="S182" s="72">
        <f t="shared" si="31"/>
        <v>45569</v>
      </c>
      <c r="T182" s="112">
        <v>40098</v>
      </c>
      <c r="U182" s="55">
        <f t="shared" si="32"/>
        <v>424233</v>
      </c>
      <c r="V182" s="104">
        <v>135315</v>
      </c>
      <c r="W182" s="104">
        <v>87937</v>
      </c>
      <c r="X182" s="56">
        <f t="shared" si="28"/>
        <v>223252</v>
      </c>
      <c r="Y182" s="73">
        <f t="shared" si="33"/>
        <v>2908648</v>
      </c>
      <c r="Z182" s="110">
        <f t="shared" si="40"/>
        <v>263350</v>
      </c>
      <c r="AA182" s="72">
        <f t="shared" si="34"/>
        <v>3332881</v>
      </c>
    </row>
    <row r="183" spans="1:158" hidden="1" outlineLevel="1">
      <c r="A183" s="5"/>
      <c r="B183" s="118" t="s">
        <v>21</v>
      </c>
      <c r="C183" s="117"/>
      <c r="D183" s="116">
        <v>11</v>
      </c>
      <c r="E183" s="34"/>
      <c r="F183" s="88">
        <v>65926</v>
      </c>
      <c r="G183" s="55">
        <f t="shared" si="39"/>
        <v>648925</v>
      </c>
      <c r="H183" s="56">
        <v>307215</v>
      </c>
      <c r="I183" s="55">
        <f t="shared" si="36"/>
        <v>4495922</v>
      </c>
      <c r="J183" s="115">
        <f t="shared" si="35"/>
        <v>373141</v>
      </c>
      <c r="K183" s="72">
        <f t="shared" si="37"/>
        <v>5144847</v>
      </c>
      <c r="L183" s="112">
        <v>247</v>
      </c>
      <c r="M183" s="55">
        <f t="shared" si="38"/>
        <v>2741</v>
      </c>
      <c r="N183" s="55">
        <v>945</v>
      </c>
      <c r="O183" s="55">
        <v>2234</v>
      </c>
      <c r="P183" s="56">
        <f t="shared" si="26"/>
        <v>3179</v>
      </c>
      <c r="Q183" s="73">
        <f t="shared" si="30"/>
        <v>42799</v>
      </c>
      <c r="R183" s="110">
        <f t="shared" si="27"/>
        <v>3426</v>
      </c>
      <c r="S183" s="72">
        <f t="shared" si="31"/>
        <v>45540</v>
      </c>
      <c r="T183" s="112">
        <v>40206</v>
      </c>
      <c r="U183" s="55">
        <f t="shared" si="32"/>
        <v>426967</v>
      </c>
      <c r="V183" s="104">
        <v>129999</v>
      </c>
      <c r="W183" s="104">
        <v>74613</v>
      </c>
      <c r="X183" s="56">
        <f t="shared" si="28"/>
        <v>204612</v>
      </c>
      <c r="Y183" s="73">
        <f t="shared" si="33"/>
        <v>2894178</v>
      </c>
      <c r="Z183" s="54">
        <f t="shared" ref="Z183:Z214" si="41">X183+T183</f>
        <v>244818</v>
      </c>
      <c r="AA183" s="72">
        <f t="shared" si="34"/>
        <v>3321145</v>
      </c>
    </row>
    <row r="184" spans="1:158" hidden="1" outlineLevel="1">
      <c r="A184" s="16"/>
      <c r="B184" s="75" t="s">
        <v>20</v>
      </c>
      <c r="C184" s="60"/>
      <c r="D184" s="59">
        <v>11</v>
      </c>
      <c r="E184" s="58"/>
      <c r="F184" s="88">
        <v>54945</v>
      </c>
      <c r="G184" s="55">
        <f t="shared" si="39"/>
        <v>654000</v>
      </c>
      <c r="H184" s="56">
        <v>360863</v>
      </c>
      <c r="I184" s="73">
        <f t="shared" si="36"/>
        <v>4486177</v>
      </c>
      <c r="J184" s="115">
        <f t="shared" si="35"/>
        <v>415808</v>
      </c>
      <c r="K184" s="72">
        <f t="shared" si="37"/>
        <v>5140177</v>
      </c>
      <c r="L184" s="112">
        <v>217</v>
      </c>
      <c r="M184" s="55">
        <f t="shared" si="38"/>
        <v>2743</v>
      </c>
      <c r="N184" s="55">
        <v>1006</v>
      </c>
      <c r="O184" s="55">
        <v>2423</v>
      </c>
      <c r="P184" s="56">
        <f t="shared" si="26"/>
        <v>3429</v>
      </c>
      <c r="Q184" s="73">
        <f t="shared" si="30"/>
        <v>42700</v>
      </c>
      <c r="R184" s="110">
        <f t="shared" si="27"/>
        <v>3646</v>
      </c>
      <c r="S184" s="72">
        <f t="shared" si="31"/>
        <v>45443</v>
      </c>
      <c r="T184" s="112">
        <v>36255</v>
      </c>
      <c r="U184" s="55">
        <f t="shared" si="32"/>
        <v>430252</v>
      </c>
      <c r="V184" s="104">
        <v>139434</v>
      </c>
      <c r="W184" s="104">
        <v>85035</v>
      </c>
      <c r="X184" s="56">
        <f t="shared" si="28"/>
        <v>224469</v>
      </c>
      <c r="Y184" s="73">
        <f t="shared" si="33"/>
        <v>2881213</v>
      </c>
      <c r="Z184" s="54">
        <f t="shared" si="41"/>
        <v>260724</v>
      </c>
      <c r="AA184" s="72">
        <f t="shared" si="34"/>
        <v>3311465</v>
      </c>
    </row>
    <row r="185" spans="1:158" hidden="1" outlineLevel="1">
      <c r="A185" s="16"/>
      <c r="B185" s="71" t="s">
        <v>19</v>
      </c>
      <c r="C185" s="30"/>
      <c r="D185" s="70">
        <v>11</v>
      </c>
      <c r="E185" s="69"/>
      <c r="F185" s="108">
        <v>56961</v>
      </c>
      <c r="G185" s="66">
        <f t="shared" si="39"/>
        <v>654498</v>
      </c>
      <c r="H185" s="65">
        <v>400745</v>
      </c>
      <c r="I185" s="64">
        <f t="shared" si="36"/>
        <v>4480200</v>
      </c>
      <c r="J185" s="65">
        <f t="shared" ref="J185:J197" si="42">+F185+H185</f>
        <v>457706</v>
      </c>
      <c r="K185" s="62">
        <f t="shared" si="37"/>
        <v>5134698</v>
      </c>
      <c r="L185" s="107">
        <v>241</v>
      </c>
      <c r="M185" s="66">
        <f t="shared" si="38"/>
        <v>2747</v>
      </c>
      <c r="N185" s="66">
        <v>1110</v>
      </c>
      <c r="O185" s="66">
        <v>2680</v>
      </c>
      <c r="P185" s="65">
        <f t="shared" si="26"/>
        <v>3790</v>
      </c>
      <c r="Q185" s="64">
        <f t="shared" si="30"/>
        <v>42595</v>
      </c>
      <c r="R185" s="113">
        <f t="shared" si="27"/>
        <v>4031</v>
      </c>
      <c r="S185" s="62">
        <f t="shared" si="31"/>
        <v>45342</v>
      </c>
      <c r="T185" s="114">
        <v>40296</v>
      </c>
      <c r="U185" s="66">
        <f t="shared" si="32"/>
        <v>434078</v>
      </c>
      <c r="V185" s="107">
        <v>156801</v>
      </c>
      <c r="W185" s="107">
        <v>96170</v>
      </c>
      <c r="X185" s="65">
        <f t="shared" si="28"/>
        <v>252971</v>
      </c>
      <c r="Y185" s="64">
        <f t="shared" si="33"/>
        <v>2869551</v>
      </c>
      <c r="Z185" s="113">
        <f t="shared" si="41"/>
        <v>293267</v>
      </c>
      <c r="AA185" s="62">
        <f t="shared" si="34"/>
        <v>3303629</v>
      </c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7"/>
      <c r="BV185" s="17"/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  <c r="CG185" s="17"/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  <c r="CS185" s="17"/>
      <c r="CT185" s="17"/>
      <c r="CU185" s="17"/>
      <c r="CV185" s="17"/>
      <c r="CW185" s="17"/>
      <c r="CX185" s="17"/>
      <c r="CY185" s="17"/>
      <c r="CZ185" s="17"/>
      <c r="DA185" s="17"/>
      <c r="DB185" s="17"/>
      <c r="DC185" s="17"/>
      <c r="DD185" s="17"/>
      <c r="DE185" s="17"/>
      <c r="DF185" s="17"/>
      <c r="DG185" s="17"/>
      <c r="DH185" s="17"/>
      <c r="DI185" s="17"/>
      <c r="DJ185" s="17"/>
      <c r="DK185" s="17"/>
      <c r="DL185" s="17"/>
      <c r="DM185" s="17"/>
      <c r="DN185" s="17"/>
      <c r="DO185" s="17"/>
      <c r="DP185" s="17"/>
      <c r="DQ185" s="17"/>
      <c r="DR185" s="17"/>
      <c r="DS185" s="17"/>
      <c r="DT185" s="17"/>
      <c r="DU185" s="17"/>
      <c r="DV185" s="17"/>
      <c r="DW185" s="17"/>
      <c r="DX185" s="17"/>
      <c r="DY185" s="17"/>
      <c r="DZ185" s="17"/>
      <c r="EA185" s="17"/>
      <c r="EB185" s="17"/>
      <c r="EC185" s="17"/>
      <c r="ED185" s="17"/>
      <c r="EE185" s="17"/>
      <c r="EF185" s="17"/>
      <c r="EG185" s="17"/>
      <c r="EH185" s="17"/>
      <c r="EI185" s="17"/>
      <c r="EJ185" s="17"/>
      <c r="EK185" s="17"/>
      <c r="EL185" s="17"/>
      <c r="EM185" s="17"/>
      <c r="EN185" s="17"/>
      <c r="EO185" s="17"/>
      <c r="EP185" s="17"/>
      <c r="EQ185" s="17"/>
      <c r="ER185" s="17"/>
      <c r="ES185" s="17"/>
      <c r="ET185" s="17"/>
      <c r="EU185" s="17"/>
      <c r="EV185" s="17"/>
      <c r="EW185" s="17"/>
      <c r="EX185" s="17"/>
      <c r="EY185" s="17"/>
      <c r="EZ185" s="17"/>
      <c r="FA185" s="17"/>
      <c r="FB185" s="17"/>
    </row>
    <row r="186" spans="1:158" hidden="1" outlineLevel="1">
      <c r="A186" s="16"/>
      <c r="B186" s="87" t="s">
        <v>18</v>
      </c>
      <c r="C186" s="86"/>
      <c r="D186" s="85">
        <v>11</v>
      </c>
      <c r="E186" s="34"/>
      <c r="F186" s="90">
        <v>57931</v>
      </c>
      <c r="G186" s="80">
        <f t="shared" si="39"/>
        <v>660226</v>
      </c>
      <c r="H186" s="56">
        <v>372788</v>
      </c>
      <c r="I186" s="78">
        <f t="shared" si="36"/>
        <v>4467980</v>
      </c>
      <c r="J186" s="79">
        <f t="shared" si="42"/>
        <v>430719</v>
      </c>
      <c r="K186" s="76">
        <f t="shared" si="37"/>
        <v>5128206</v>
      </c>
      <c r="L186" s="111">
        <v>224</v>
      </c>
      <c r="M186" s="55">
        <f t="shared" si="38"/>
        <v>2739</v>
      </c>
      <c r="N186" s="55">
        <v>1012</v>
      </c>
      <c r="O186" s="55">
        <v>2498</v>
      </c>
      <c r="P186" s="79">
        <f t="shared" si="26"/>
        <v>3510</v>
      </c>
      <c r="Q186" s="73">
        <f t="shared" si="30"/>
        <v>42478</v>
      </c>
      <c r="R186" s="110">
        <f t="shared" si="27"/>
        <v>3734</v>
      </c>
      <c r="S186" s="72">
        <f t="shared" si="31"/>
        <v>45217</v>
      </c>
      <c r="T186" s="112">
        <v>38328</v>
      </c>
      <c r="U186" s="55">
        <f t="shared" si="32"/>
        <v>437178</v>
      </c>
      <c r="V186" s="111">
        <v>145172</v>
      </c>
      <c r="W186" s="111">
        <v>89976</v>
      </c>
      <c r="X186" s="79">
        <f t="shared" si="28"/>
        <v>235148</v>
      </c>
      <c r="Y186" s="73">
        <f t="shared" si="33"/>
        <v>2857998</v>
      </c>
      <c r="Z186" s="54">
        <f t="shared" si="41"/>
        <v>273476</v>
      </c>
      <c r="AA186" s="72">
        <f t="shared" si="34"/>
        <v>3295176</v>
      </c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  <c r="CS186" s="17"/>
      <c r="CT186" s="17"/>
      <c r="CU186" s="17"/>
      <c r="CV186" s="17"/>
      <c r="CW186" s="17"/>
      <c r="CX186" s="17"/>
      <c r="CY186" s="17"/>
      <c r="CZ186" s="17"/>
      <c r="DA186" s="17"/>
      <c r="DB186" s="17"/>
      <c r="DC186" s="17"/>
      <c r="DD186" s="17"/>
      <c r="DE186" s="17"/>
      <c r="DF186" s="17"/>
      <c r="DG186" s="17"/>
      <c r="DH186" s="17"/>
      <c r="DI186" s="17"/>
      <c r="DJ186" s="17"/>
      <c r="DK186" s="17"/>
      <c r="DL186" s="17"/>
      <c r="DM186" s="17"/>
      <c r="DN186" s="17"/>
      <c r="DO186" s="17"/>
      <c r="DP186" s="17"/>
      <c r="DQ186" s="17"/>
      <c r="DR186" s="17"/>
      <c r="DS186" s="17"/>
      <c r="DT186" s="17"/>
      <c r="DU186" s="17"/>
      <c r="DV186" s="17"/>
      <c r="DW186" s="17"/>
      <c r="DX186" s="17"/>
      <c r="DY186" s="17"/>
      <c r="DZ186" s="17"/>
      <c r="EA186" s="17"/>
      <c r="EB186" s="17"/>
      <c r="EC186" s="17"/>
      <c r="ED186" s="17"/>
      <c r="EE186" s="17"/>
      <c r="EF186" s="17"/>
      <c r="EG186" s="17"/>
      <c r="EH186" s="17"/>
      <c r="EI186" s="17"/>
      <c r="EJ186" s="17"/>
      <c r="EK186" s="17"/>
      <c r="EL186" s="17"/>
      <c r="EM186" s="17"/>
      <c r="EN186" s="17"/>
      <c r="EO186" s="17"/>
      <c r="EP186" s="17"/>
      <c r="EQ186" s="17"/>
      <c r="ER186" s="17"/>
      <c r="ES186" s="17"/>
      <c r="ET186" s="17"/>
      <c r="EU186" s="17"/>
      <c r="EV186" s="17"/>
      <c r="EW186" s="17"/>
      <c r="EX186" s="17"/>
      <c r="EY186" s="17"/>
      <c r="EZ186" s="17"/>
      <c r="FA186" s="17"/>
      <c r="FB186" s="17"/>
    </row>
    <row r="187" spans="1:158" hidden="1" outlineLevel="1">
      <c r="A187" s="16"/>
      <c r="B187" s="75" t="s">
        <v>8</v>
      </c>
      <c r="C187" s="60"/>
      <c r="D187" s="59">
        <v>11</v>
      </c>
      <c r="E187" s="34"/>
      <c r="F187" s="88">
        <v>47442</v>
      </c>
      <c r="G187" s="55">
        <f t="shared" si="39"/>
        <v>663645</v>
      </c>
      <c r="H187" s="56">
        <v>366640</v>
      </c>
      <c r="I187" s="73">
        <f t="shared" si="36"/>
        <v>4470996</v>
      </c>
      <c r="J187" s="56">
        <f t="shared" si="42"/>
        <v>414082</v>
      </c>
      <c r="K187" s="72">
        <f t="shared" si="37"/>
        <v>5134641</v>
      </c>
      <c r="L187" s="104">
        <v>224</v>
      </c>
      <c r="M187" s="55">
        <f t="shared" si="38"/>
        <v>2754</v>
      </c>
      <c r="N187" s="55">
        <v>1008</v>
      </c>
      <c r="O187" s="55">
        <v>2443</v>
      </c>
      <c r="P187" s="56">
        <f t="shared" si="26"/>
        <v>3451</v>
      </c>
      <c r="Q187" s="73">
        <f t="shared" si="30"/>
        <v>42451</v>
      </c>
      <c r="R187" s="110">
        <f t="shared" si="27"/>
        <v>3675</v>
      </c>
      <c r="S187" s="72">
        <f t="shared" si="31"/>
        <v>45205</v>
      </c>
      <c r="T187" s="112">
        <v>38141</v>
      </c>
      <c r="U187" s="55">
        <f t="shared" si="32"/>
        <v>443179</v>
      </c>
      <c r="V187" s="104">
        <v>147381</v>
      </c>
      <c r="W187" s="104">
        <v>90351</v>
      </c>
      <c r="X187" s="56">
        <f t="shared" si="28"/>
        <v>237732</v>
      </c>
      <c r="Y187" s="73">
        <f t="shared" si="33"/>
        <v>2854962</v>
      </c>
      <c r="Z187" s="54">
        <f t="shared" si="41"/>
        <v>275873</v>
      </c>
      <c r="AA187" s="72">
        <f t="shared" si="34"/>
        <v>3298141</v>
      </c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  <c r="CS187" s="17"/>
      <c r="CT187" s="17"/>
      <c r="CU187" s="17"/>
      <c r="CV187" s="17"/>
      <c r="CW187" s="17"/>
      <c r="CX187" s="17"/>
      <c r="CY187" s="17"/>
      <c r="CZ187" s="17"/>
      <c r="DA187" s="17"/>
      <c r="DB187" s="17"/>
      <c r="DC187" s="17"/>
      <c r="DD187" s="17"/>
      <c r="DE187" s="17"/>
      <c r="DF187" s="17"/>
      <c r="DG187" s="17"/>
      <c r="DH187" s="17"/>
      <c r="DI187" s="17"/>
      <c r="DJ187" s="17"/>
      <c r="DK187" s="17"/>
      <c r="DL187" s="17"/>
      <c r="DM187" s="17"/>
      <c r="DN187" s="17"/>
      <c r="DO187" s="17"/>
      <c r="DP187" s="17"/>
      <c r="DQ187" s="17"/>
      <c r="DR187" s="17"/>
      <c r="DS187" s="17"/>
      <c r="DT187" s="17"/>
      <c r="DU187" s="17"/>
      <c r="DV187" s="17"/>
      <c r="DW187" s="17"/>
      <c r="DX187" s="17"/>
      <c r="DY187" s="17"/>
      <c r="DZ187" s="17"/>
      <c r="EA187" s="17"/>
      <c r="EB187" s="17"/>
      <c r="EC187" s="17"/>
      <c r="ED187" s="17"/>
      <c r="EE187" s="17"/>
      <c r="EF187" s="17"/>
      <c r="EG187" s="17"/>
      <c r="EH187" s="17"/>
      <c r="EI187" s="17"/>
      <c r="EJ187" s="17"/>
      <c r="EK187" s="17"/>
      <c r="EL187" s="17"/>
      <c r="EM187" s="17"/>
      <c r="EN187" s="17"/>
      <c r="EO187" s="17"/>
      <c r="EP187" s="17"/>
      <c r="EQ187" s="17"/>
      <c r="ER187" s="17"/>
      <c r="ES187" s="17"/>
      <c r="ET187" s="17"/>
      <c r="EU187" s="17"/>
      <c r="EV187" s="17"/>
      <c r="EW187" s="17"/>
      <c r="EX187" s="17"/>
      <c r="EY187" s="17"/>
      <c r="EZ187" s="17"/>
      <c r="FA187" s="17"/>
      <c r="FB187" s="17"/>
    </row>
    <row r="188" spans="1:158" hidden="1" outlineLevel="1">
      <c r="A188" s="16"/>
      <c r="B188" s="75" t="s">
        <v>28</v>
      </c>
      <c r="C188" s="60"/>
      <c r="D188" s="59">
        <v>11</v>
      </c>
      <c r="E188" s="34"/>
      <c r="F188" s="88">
        <v>41028</v>
      </c>
      <c r="G188" s="55">
        <f t="shared" si="39"/>
        <v>660672</v>
      </c>
      <c r="H188" s="56">
        <v>334289</v>
      </c>
      <c r="I188" s="73">
        <f t="shared" si="36"/>
        <v>4441442</v>
      </c>
      <c r="J188" s="56">
        <f t="shared" si="42"/>
        <v>375317</v>
      </c>
      <c r="K188" s="72">
        <f t="shared" si="37"/>
        <v>5102114</v>
      </c>
      <c r="L188" s="104">
        <v>174</v>
      </c>
      <c r="M188" s="55">
        <f t="shared" si="38"/>
        <v>2714</v>
      </c>
      <c r="N188" s="55">
        <v>893</v>
      </c>
      <c r="O188" s="55">
        <v>2322</v>
      </c>
      <c r="P188" s="56">
        <f t="shared" si="26"/>
        <v>3215</v>
      </c>
      <c r="Q188" s="73">
        <f t="shared" si="30"/>
        <v>42261</v>
      </c>
      <c r="R188" s="110">
        <f t="shared" si="27"/>
        <v>3389</v>
      </c>
      <c r="S188" s="72">
        <f t="shared" si="31"/>
        <v>44975</v>
      </c>
      <c r="T188" s="112">
        <v>29186</v>
      </c>
      <c r="U188" s="55">
        <f t="shared" si="32"/>
        <v>439221</v>
      </c>
      <c r="V188" s="104">
        <v>127945</v>
      </c>
      <c r="W188" s="104">
        <v>86249</v>
      </c>
      <c r="X188" s="56">
        <f t="shared" si="28"/>
        <v>214194</v>
      </c>
      <c r="Y188" s="73">
        <f t="shared" si="33"/>
        <v>2831618</v>
      </c>
      <c r="Z188" s="54">
        <f t="shared" si="41"/>
        <v>243380</v>
      </c>
      <c r="AA188" s="72">
        <f t="shared" si="34"/>
        <v>3270839</v>
      </c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  <c r="CS188" s="17"/>
      <c r="CT188" s="17"/>
      <c r="CU188" s="17"/>
      <c r="CV188" s="17"/>
      <c r="CW188" s="17"/>
      <c r="CX188" s="17"/>
      <c r="CY188" s="17"/>
      <c r="CZ188" s="17"/>
      <c r="DA188" s="17"/>
      <c r="DB188" s="17"/>
      <c r="DC188" s="17"/>
      <c r="DD188" s="17"/>
      <c r="DE188" s="17"/>
      <c r="DF188" s="17"/>
      <c r="DG188" s="17"/>
      <c r="DH188" s="17"/>
      <c r="DI188" s="17"/>
      <c r="DJ188" s="17"/>
      <c r="DK188" s="17"/>
      <c r="DL188" s="17"/>
      <c r="DM188" s="17"/>
      <c r="DN188" s="17"/>
      <c r="DO188" s="17"/>
      <c r="DP188" s="17"/>
      <c r="DQ188" s="17"/>
      <c r="DR188" s="17"/>
      <c r="DS188" s="17"/>
      <c r="DT188" s="17"/>
      <c r="DU188" s="17"/>
      <c r="DV188" s="17"/>
      <c r="DW188" s="17"/>
      <c r="DX188" s="17"/>
      <c r="DY188" s="17"/>
      <c r="DZ188" s="17"/>
      <c r="EA188" s="17"/>
      <c r="EB188" s="17"/>
      <c r="EC188" s="17"/>
      <c r="ED188" s="17"/>
      <c r="EE188" s="17"/>
      <c r="EF188" s="17"/>
      <c r="EG188" s="17"/>
      <c r="EH188" s="17"/>
      <c r="EI188" s="17"/>
      <c r="EJ188" s="17"/>
      <c r="EK188" s="17"/>
      <c r="EL188" s="17"/>
      <c r="EM188" s="17"/>
      <c r="EN188" s="17"/>
      <c r="EO188" s="17"/>
      <c r="EP188" s="17"/>
      <c r="EQ188" s="17"/>
      <c r="ER188" s="17"/>
      <c r="ES188" s="17"/>
      <c r="ET188" s="17"/>
      <c r="EU188" s="17"/>
      <c r="EV188" s="17"/>
      <c r="EW188" s="17"/>
      <c r="EX188" s="17"/>
      <c r="EY188" s="17"/>
      <c r="EZ188" s="17"/>
      <c r="FA188" s="17"/>
      <c r="FB188" s="17"/>
    </row>
    <row r="189" spans="1:158" hidden="1" outlineLevel="1">
      <c r="A189" s="16"/>
      <c r="B189" s="75" t="s">
        <v>27</v>
      </c>
      <c r="C189" s="60"/>
      <c r="D189" s="59">
        <v>11</v>
      </c>
      <c r="E189" s="34"/>
      <c r="F189" s="88">
        <v>57026</v>
      </c>
      <c r="G189" s="55">
        <f t="shared" si="39"/>
        <v>663559</v>
      </c>
      <c r="H189" s="56">
        <v>383732</v>
      </c>
      <c r="I189" s="73">
        <f t="shared" si="36"/>
        <v>4434989</v>
      </c>
      <c r="J189" s="56">
        <f t="shared" si="42"/>
        <v>440758</v>
      </c>
      <c r="K189" s="72">
        <f t="shared" si="37"/>
        <v>5098548</v>
      </c>
      <c r="L189" s="104">
        <v>235</v>
      </c>
      <c r="M189" s="55">
        <f t="shared" si="38"/>
        <v>2718</v>
      </c>
      <c r="N189" s="55">
        <v>1058</v>
      </c>
      <c r="O189" s="55">
        <v>2512</v>
      </c>
      <c r="P189" s="56">
        <f t="shared" si="26"/>
        <v>3570</v>
      </c>
      <c r="Q189" s="73">
        <f t="shared" si="30"/>
        <v>42177</v>
      </c>
      <c r="R189" s="54">
        <f t="shared" si="27"/>
        <v>3805</v>
      </c>
      <c r="S189" s="72">
        <f t="shared" si="31"/>
        <v>44895</v>
      </c>
      <c r="T189" s="104">
        <v>40056</v>
      </c>
      <c r="U189" s="55">
        <f t="shared" si="32"/>
        <v>443794</v>
      </c>
      <c r="V189" s="104">
        <v>154638</v>
      </c>
      <c r="W189" s="104">
        <v>92990</v>
      </c>
      <c r="X189" s="56">
        <f t="shared" si="28"/>
        <v>247628</v>
      </c>
      <c r="Y189" s="73">
        <f t="shared" si="33"/>
        <v>2822771</v>
      </c>
      <c r="Z189" s="54">
        <f t="shared" si="41"/>
        <v>287684</v>
      </c>
      <c r="AA189" s="72">
        <f t="shared" si="34"/>
        <v>3266565</v>
      </c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  <c r="CS189" s="17"/>
      <c r="CT189" s="17"/>
      <c r="CU189" s="17"/>
      <c r="CV189" s="17"/>
      <c r="CW189" s="17"/>
      <c r="CX189" s="17"/>
      <c r="CY189" s="17"/>
      <c r="CZ189" s="17"/>
      <c r="DA189" s="17"/>
      <c r="DB189" s="17"/>
      <c r="DC189" s="17"/>
      <c r="DD189" s="17"/>
      <c r="DE189" s="17"/>
      <c r="DF189" s="17"/>
      <c r="DG189" s="17"/>
      <c r="DH189" s="17"/>
      <c r="DI189" s="17"/>
      <c r="DJ189" s="17"/>
      <c r="DK189" s="17"/>
      <c r="DL189" s="17"/>
      <c r="DM189" s="17"/>
      <c r="DN189" s="17"/>
      <c r="DO189" s="17"/>
      <c r="DP189" s="17"/>
      <c r="DQ189" s="17"/>
      <c r="DR189" s="17"/>
      <c r="DS189" s="17"/>
      <c r="DT189" s="17"/>
      <c r="DU189" s="17"/>
      <c r="DV189" s="17"/>
      <c r="DW189" s="17"/>
      <c r="DX189" s="17"/>
      <c r="DY189" s="17"/>
      <c r="DZ189" s="17"/>
      <c r="EA189" s="17"/>
      <c r="EB189" s="17"/>
      <c r="EC189" s="17"/>
      <c r="ED189" s="17"/>
      <c r="EE189" s="17"/>
      <c r="EF189" s="17"/>
      <c r="EG189" s="17"/>
      <c r="EH189" s="17"/>
      <c r="EI189" s="17"/>
      <c r="EJ189" s="17"/>
      <c r="EK189" s="17"/>
      <c r="EL189" s="17"/>
      <c r="EM189" s="17"/>
      <c r="EN189" s="17"/>
      <c r="EO189" s="17"/>
      <c r="EP189" s="17"/>
      <c r="EQ189" s="17"/>
      <c r="ER189" s="17"/>
      <c r="ES189" s="17"/>
      <c r="ET189" s="17"/>
      <c r="EU189" s="17"/>
      <c r="EV189" s="17"/>
      <c r="EW189" s="17"/>
      <c r="EX189" s="17"/>
      <c r="EY189" s="17"/>
      <c r="EZ189" s="17"/>
      <c r="FA189" s="17"/>
      <c r="FB189" s="17"/>
    </row>
    <row r="190" spans="1:158" hidden="1" outlineLevel="1">
      <c r="A190" s="16"/>
      <c r="B190" s="75" t="s">
        <v>26</v>
      </c>
      <c r="C190" s="60"/>
      <c r="D190" s="59">
        <v>11</v>
      </c>
      <c r="E190" s="34"/>
      <c r="F190" s="88">
        <v>55413</v>
      </c>
      <c r="G190" s="55">
        <f t="shared" si="39"/>
        <v>669023</v>
      </c>
      <c r="H190" s="56">
        <v>388170</v>
      </c>
      <c r="I190" s="73">
        <f t="shared" si="36"/>
        <v>4448873</v>
      </c>
      <c r="J190" s="56">
        <f t="shared" si="42"/>
        <v>443583</v>
      </c>
      <c r="K190" s="72">
        <f t="shared" si="37"/>
        <v>5117896</v>
      </c>
      <c r="L190" s="104">
        <v>236</v>
      </c>
      <c r="M190" s="55">
        <f t="shared" si="38"/>
        <v>2729</v>
      </c>
      <c r="N190" s="55">
        <v>1068</v>
      </c>
      <c r="O190" s="55">
        <v>2614</v>
      </c>
      <c r="P190" s="56">
        <f t="shared" si="26"/>
        <v>3682</v>
      </c>
      <c r="Q190" s="73">
        <f t="shared" si="30"/>
        <v>42238</v>
      </c>
      <c r="R190" s="54">
        <f t="shared" si="27"/>
        <v>3918</v>
      </c>
      <c r="S190" s="72">
        <f t="shared" si="31"/>
        <v>44967</v>
      </c>
      <c r="T190" s="104">
        <v>39708</v>
      </c>
      <c r="U190" s="55">
        <f t="shared" si="32"/>
        <v>449187</v>
      </c>
      <c r="V190" s="104">
        <v>156158</v>
      </c>
      <c r="W190" s="104">
        <v>96021</v>
      </c>
      <c r="X190" s="56">
        <f t="shared" si="28"/>
        <v>252179</v>
      </c>
      <c r="Y190" s="73">
        <f t="shared" si="33"/>
        <v>2822460</v>
      </c>
      <c r="Z190" s="54">
        <f t="shared" si="41"/>
        <v>291887</v>
      </c>
      <c r="AA190" s="72">
        <f t="shared" si="34"/>
        <v>3271647</v>
      </c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  <c r="BU190" s="17"/>
      <c r="BV190" s="17"/>
      <c r="BW190" s="17"/>
      <c r="BX190" s="17"/>
      <c r="BY190" s="17"/>
      <c r="BZ190" s="17"/>
      <c r="CA190" s="17"/>
      <c r="CB190" s="17"/>
      <c r="CC190" s="17"/>
      <c r="CD190" s="17"/>
      <c r="CE190" s="17"/>
      <c r="CF190" s="17"/>
      <c r="CG190" s="17"/>
      <c r="CH190" s="17"/>
      <c r="CI190" s="17"/>
      <c r="CJ190" s="17"/>
      <c r="CK190" s="17"/>
      <c r="CL190" s="17"/>
      <c r="CM190" s="17"/>
      <c r="CN190" s="17"/>
      <c r="CO190" s="17"/>
      <c r="CP190" s="17"/>
      <c r="CQ190" s="17"/>
      <c r="CR190" s="17"/>
      <c r="CS190" s="17"/>
      <c r="CT190" s="17"/>
      <c r="CU190" s="17"/>
      <c r="CV190" s="17"/>
      <c r="CW190" s="17"/>
      <c r="CX190" s="17"/>
      <c r="CY190" s="17"/>
      <c r="CZ190" s="17"/>
      <c r="DA190" s="17"/>
      <c r="DB190" s="17"/>
      <c r="DC190" s="17"/>
      <c r="DD190" s="17"/>
      <c r="DE190" s="17"/>
      <c r="DF190" s="17"/>
      <c r="DG190" s="17"/>
      <c r="DH190" s="17"/>
      <c r="DI190" s="17"/>
      <c r="DJ190" s="17"/>
      <c r="DK190" s="17"/>
      <c r="DL190" s="17"/>
      <c r="DM190" s="17"/>
      <c r="DN190" s="17"/>
      <c r="DO190" s="17"/>
      <c r="DP190" s="17"/>
      <c r="DQ190" s="17"/>
      <c r="DR190" s="17"/>
      <c r="DS190" s="17"/>
      <c r="DT190" s="17"/>
      <c r="DU190" s="17"/>
      <c r="DV190" s="17"/>
      <c r="DW190" s="17"/>
      <c r="DX190" s="17"/>
      <c r="DY190" s="17"/>
      <c r="DZ190" s="17"/>
      <c r="EA190" s="17"/>
      <c r="EB190" s="17"/>
      <c r="EC190" s="17"/>
      <c r="ED190" s="17"/>
      <c r="EE190" s="17"/>
      <c r="EF190" s="17"/>
      <c r="EG190" s="17"/>
      <c r="EH190" s="17"/>
      <c r="EI190" s="17"/>
      <c r="EJ190" s="17"/>
      <c r="EK190" s="17"/>
      <c r="EL190" s="17"/>
      <c r="EM190" s="17"/>
      <c r="EN190" s="17"/>
      <c r="EO190" s="17"/>
      <c r="EP190" s="17"/>
      <c r="EQ190" s="17"/>
      <c r="ER190" s="17"/>
      <c r="ES190" s="17"/>
      <c r="ET190" s="17"/>
      <c r="EU190" s="17"/>
      <c r="EV190" s="17"/>
      <c r="EW190" s="17"/>
      <c r="EX190" s="17"/>
      <c r="EY190" s="17"/>
      <c r="EZ190" s="17"/>
      <c r="FA190" s="17"/>
      <c r="FB190" s="17"/>
    </row>
    <row r="191" spans="1:158" hidden="1" outlineLevel="1">
      <c r="A191" s="16"/>
      <c r="B191" s="75" t="s">
        <v>25</v>
      </c>
      <c r="C191" s="60"/>
      <c r="D191" s="59">
        <v>11</v>
      </c>
      <c r="E191" s="34"/>
      <c r="F191" s="88">
        <v>60767</v>
      </c>
      <c r="G191" s="55">
        <f t="shared" si="39"/>
        <v>677292</v>
      </c>
      <c r="H191" s="56">
        <v>359674</v>
      </c>
      <c r="I191" s="73">
        <f t="shared" si="36"/>
        <v>4422144</v>
      </c>
      <c r="J191" s="56">
        <f t="shared" si="42"/>
        <v>420441</v>
      </c>
      <c r="K191" s="72">
        <f t="shared" si="37"/>
        <v>5099436</v>
      </c>
      <c r="L191" s="104">
        <v>256</v>
      </c>
      <c r="M191" s="55">
        <f t="shared" si="38"/>
        <v>2769</v>
      </c>
      <c r="N191" s="55">
        <v>1069</v>
      </c>
      <c r="O191" s="55">
        <v>2584</v>
      </c>
      <c r="P191" s="56">
        <f t="shared" si="26"/>
        <v>3653</v>
      </c>
      <c r="Q191" s="73">
        <f t="shared" si="30"/>
        <v>42299</v>
      </c>
      <c r="R191" s="54">
        <f t="shared" si="27"/>
        <v>3909</v>
      </c>
      <c r="S191" s="72">
        <f t="shared" si="31"/>
        <v>45068</v>
      </c>
      <c r="T191" s="104">
        <v>43200</v>
      </c>
      <c r="U191" s="55">
        <f t="shared" si="32"/>
        <v>459003</v>
      </c>
      <c r="V191" s="104">
        <v>156768</v>
      </c>
      <c r="W191" s="104">
        <v>94128</v>
      </c>
      <c r="X191" s="56">
        <f t="shared" si="28"/>
        <v>250896</v>
      </c>
      <c r="Y191" s="73">
        <f t="shared" si="33"/>
        <v>2824349</v>
      </c>
      <c r="Z191" s="54">
        <f t="shared" si="41"/>
        <v>294096</v>
      </c>
      <c r="AA191" s="72">
        <f t="shared" si="34"/>
        <v>3283352</v>
      </c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/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17"/>
      <c r="CU191" s="17"/>
      <c r="CV191" s="17"/>
      <c r="CW191" s="17"/>
      <c r="CX191" s="17"/>
      <c r="CY191" s="17"/>
      <c r="CZ191" s="17"/>
      <c r="DA191" s="17"/>
      <c r="DB191" s="17"/>
      <c r="DC191" s="17"/>
      <c r="DD191" s="17"/>
      <c r="DE191" s="17"/>
      <c r="DF191" s="17"/>
      <c r="DG191" s="17"/>
      <c r="DH191" s="17"/>
      <c r="DI191" s="17"/>
      <c r="DJ191" s="17"/>
      <c r="DK191" s="17"/>
      <c r="DL191" s="17"/>
      <c r="DM191" s="17"/>
      <c r="DN191" s="17"/>
      <c r="DO191" s="17"/>
      <c r="DP191" s="17"/>
      <c r="DQ191" s="17"/>
      <c r="DR191" s="17"/>
      <c r="DS191" s="17"/>
      <c r="DT191" s="17"/>
      <c r="DU191" s="17"/>
      <c r="DV191" s="17"/>
      <c r="DW191" s="17"/>
      <c r="DX191" s="17"/>
      <c r="DY191" s="17"/>
      <c r="DZ191" s="17"/>
      <c r="EA191" s="17"/>
      <c r="EB191" s="17"/>
      <c r="EC191" s="17"/>
      <c r="ED191" s="17"/>
      <c r="EE191" s="17"/>
      <c r="EF191" s="17"/>
      <c r="EG191" s="17"/>
      <c r="EH191" s="17"/>
      <c r="EI191" s="17"/>
      <c r="EJ191" s="17"/>
      <c r="EK191" s="17"/>
      <c r="EL191" s="17"/>
      <c r="EM191" s="17"/>
      <c r="EN191" s="17"/>
      <c r="EO191" s="17"/>
      <c r="EP191" s="17"/>
      <c r="EQ191" s="17"/>
      <c r="ER191" s="17"/>
      <c r="ES191" s="17"/>
      <c r="ET191" s="17"/>
      <c r="EU191" s="17"/>
      <c r="EV191" s="17"/>
      <c r="EW191" s="17"/>
      <c r="EX191" s="17"/>
      <c r="EY191" s="17"/>
      <c r="EZ191" s="17"/>
      <c r="FA191" s="17"/>
      <c r="FB191" s="17"/>
    </row>
    <row r="192" spans="1:158" hidden="1" outlineLevel="1">
      <c r="A192" s="16"/>
      <c r="B192" s="75" t="s">
        <v>24</v>
      </c>
      <c r="C192" s="60"/>
      <c r="D192" s="59">
        <v>11</v>
      </c>
      <c r="E192" s="34"/>
      <c r="F192" s="88">
        <v>75849</v>
      </c>
      <c r="G192" s="55">
        <f t="shared" si="39"/>
        <v>693874</v>
      </c>
      <c r="H192" s="56">
        <v>386387</v>
      </c>
      <c r="I192" s="73">
        <f t="shared" si="36"/>
        <v>4411638</v>
      </c>
      <c r="J192" s="56">
        <f t="shared" si="42"/>
        <v>462236</v>
      </c>
      <c r="K192" s="72">
        <f t="shared" si="37"/>
        <v>5105512</v>
      </c>
      <c r="L192" s="104">
        <v>288</v>
      </c>
      <c r="M192" s="55">
        <f t="shared" si="38"/>
        <v>2822</v>
      </c>
      <c r="N192" s="55">
        <v>1100</v>
      </c>
      <c r="O192" s="55">
        <v>2644</v>
      </c>
      <c r="P192" s="56">
        <f t="shared" si="26"/>
        <v>3744</v>
      </c>
      <c r="Q192" s="73">
        <f t="shared" si="30"/>
        <v>42418</v>
      </c>
      <c r="R192" s="54">
        <f t="shared" si="27"/>
        <v>4032</v>
      </c>
      <c r="S192" s="72">
        <f t="shared" si="31"/>
        <v>45240</v>
      </c>
      <c r="T192" s="104">
        <v>49092</v>
      </c>
      <c r="U192" s="55">
        <f t="shared" si="32"/>
        <v>472154</v>
      </c>
      <c r="V192" s="104">
        <v>160316</v>
      </c>
      <c r="W192" s="104">
        <v>94842</v>
      </c>
      <c r="X192" s="56">
        <f t="shared" si="28"/>
        <v>255158</v>
      </c>
      <c r="Y192" s="73">
        <f t="shared" si="33"/>
        <v>2836376</v>
      </c>
      <c r="Z192" s="54">
        <f t="shared" si="41"/>
        <v>304250</v>
      </c>
      <c r="AA192" s="72">
        <f t="shared" si="34"/>
        <v>3308530</v>
      </c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7"/>
      <c r="BV192" s="17"/>
      <c r="BW192" s="17"/>
      <c r="BX192" s="17"/>
      <c r="BY192" s="17"/>
      <c r="BZ192" s="17"/>
      <c r="CA192" s="17"/>
      <c r="CB192" s="17"/>
      <c r="CC192" s="17"/>
      <c r="CD192" s="17"/>
      <c r="CE192" s="17"/>
      <c r="CF192" s="17"/>
      <c r="CG192" s="17"/>
      <c r="CH192" s="17"/>
      <c r="CI192" s="17"/>
      <c r="CJ192" s="17"/>
      <c r="CK192" s="17"/>
      <c r="CL192" s="17"/>
      <c r="CM192" s="17"/>
      <c r="CN192" s="17"/>
      <c r="CO192" s="17"/>
      <c r="CP192" s="17"/>
      <c r="CQ192" s="17"/>
      <c r="CR192" s="17"/>
      <c r="CS192" s="17"/>
      <c r="CT192" s="17"/>
      <c r="CU192" s="17"/>
      <c r="CV192" s="17"/>
      <c r="CW192" s="17"/>
      <c r="CX192" s="17"/>
      <c r="CY192" s="17"/>
      <c r="CZ192" s="17"/>
      <c r="DA192" s="17"/>
      <c r="DB192" s="17"/>
      <c r="DC192" s="17"/>
      <c r="DD192" s="17"/>
      <c r="DE192" s="17"/>
      <c r="DF192" s="17"/>
      <c r="DG192" s="17"/>
      <c r="DH192" s="17"/>
      <c r="DI192" s="17"/>
      <c r="DJ192" s="17"/>
      <c r="DK192" s="17"/>
      <c r="DL192" s="17"/>
      <c r="DM192" s="17"/>
      <c r="DN192" s="17"/>
      <c r="DO192" s="17"/>
      <c r="DP192" s="17"/>
      <c r="DQ192" s="17"/>
      <c r="DR192" s="17"/>
      <c r="DS192" s="17"/>
      <c r="DT192" s="17"/>
      <c r="DU192" s="17"/>
      <c r="DV192" s="17"/>
      <c r="DW192" s="17"/>
      <c r="DX192" s="17"/>
      <c r="DY192" s="17"/>
      <c r="DZ192" s="17"/>
      <c r="EA192" s="17"/>
      <c r="EB192" s="17"/>
      <c r="EC192" s="17"/>
      <c r="ED192" s="17"/>
      <c r="EE192" s="17"/>
      <c r="EF192" s="17"/>
      <c r="EG192" s="17"/>
      <c r="EH192" s="17"/>
      <c r="EI192" s="17"/>
      <c r="EJ192" s="17"/>
      <c r="EK192" s="17"/>
      <c r="EL192" s="17"/>
      <c r="EM192" s="17"/>
      <c r="EN192" s="17"/>
      <c r="EO192" s="17"/>
      <c r="EP192" s="17"/>
      <c r="EQ192" s="17"/>
      <c r="ER192" s="17"/>
      <c r="ES192" s="17"/>
      <c r="ET192" s="17"/>
      <c r="EU192" s="17"/>
      <c r="EV192" s="17"/>
      <c r="EW192" s="17"/>
      <c r="EX192" s="17"/>
      <c r="EY192" s="17"/>
      <c r="EZ192" s="17"/>
      <c r="FA192" s="17"/>
      <c r="FB192" s="17"/>
    </row>
    <row r="193" spans="1:158" hidden="1" outlineLevel="1">
      <c r="A193" s="16"/>
      <c r="B193" s="75" t="s">
        <v>23</v>
      </c>
      <c r="C193" s="60"/>
      <c r="D193" s="59">
        <v>11</v>
      </c>
      <c r="E193" s="34"/>
      <c r="F193" s="88">
        <v>59324</v>
      </c>
      <c r="G193" s="55">
        <f t="shared" si="39"/>
        <v>697372</v>
      </c>
      <c r="H193" s="56">
        <v>393547</v>
      </c>
      <c r="I193" s="73">
        <f t="shared" si="36"/>
        <v>4419482</v>
      </c>
      <c r="J193" s="56">
        <f t="shared" si="42"/>
        <v>452871</v>
      </c>
      <c r="K193" s="72">
        <f t="shared" si="37"/>
        <v>5116854</v>
      </c>
      <c r="L193" s="104">
        <v>238</v>
      </c>
      <c r="M193" s="55">
        <f t="shared" si="38"/>
        <v>2826</v>
      </c>
      <c r="N193" s="55">
        <v>1063</v>
      </c>
      <c r="O193" s="55">
        <v>2565</v>
      </c>
      <c r="P193" s="56">
        <f t="shared" si="26"/>
        <v>3628</v>
      </c>
      <c r="Q193" s="73">
        <f t="shared" si="30"/>
        <v>42363</v>
      </c>
      <c r="R193" s="54">
        <f t="shared" si="27"/>
        <v>3866</v>
      </c>
      <c r="S193" s="72">
        <f t="shared" si="31"/>
        <v>45189</v>
      </c>
      <c r="T193" s="104">
        <v>39536</v>
      </c>
      <c r="U193" s="55">
        <f t="shared" si="32"/>
        <v>474102</v>
      </c>
      <c r="V193" s="104">
        <v>153786</v>
      </c>
      <c r="W193" s="104">
        <v>93312</v>
      </c>
      <c r="X193" s="56">
        <f t="shared" si="28"/>
        <v>247098</v>
      </c>
      <c r="Y193" s="73">
        <f t="shared" si="33"/>
        <v>2845337</v>
      </c>
      <c r="Z193" s="54">
        <f t="shared" si="41"/>
        <v>286634</v>
      </c>
      <c r="AA193" s="72">
        <f t="shared" si="34"/>
        <v>3319439</v>
      </c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BZ193" s="17"/>
      <c r="CA193" s="17"/>
      <c r="CB193" s="17"/>
      <c r="CC193" s="17"/>
      <c r="CD193" s="17"/>
      <c r="CE193" s="17"/>
      <c r="CF193" s="17"/>
      <c r="CG193" s="17"/>
      <c r="CH193" s="17"/>
      <c r="CI193" s="17"/>
      <c r="CJ193" s="17"/>
      <c r="CK193" s="17"/>
      <c r="CL193" s="17"/>
      <c r="CM193" s="17"/>
      <c r="CN193" s="17"/>
      <c r="CO193" s="17"/>
      <c r="CP193" s="17"/>
      <c r="CQ193" s="17"/>
      <c r="CR193" s="17"/>
      <c r="CS193" s="17"/>
      <c r="CT193" s="17"/>
      <c r="CU193" s="17"/>
      <c r="CV193" s="17"/>
      <c r="CW193" s="17"/>
      <c r="CX193" s="17"/>
      <c r="CY193" s="17"/>
      <c r="CZ193" s="17"/>
      <c r="DA193" s="17"/>
      <c r="DB193" s="17"/>
      <c r="DC193" s="17"/>
      <c r="DD193" s="17"/>
      <c r="DE193" s="17"/>
      <c r="DF193" s="17"/>
      <c r="DG193" s="17"/>
      <c r="DH193" s="17"/>
      <c r="DI193" s="17"/>
      <c r="DJ193" s="17"/>
      <c r="DK193" s="17"/>
      <c r="DL193" s="17"/>
      <c r="DM193" s="17"/>
      <c r="DN193" s="17"/>
      <c r="DO193" s="17"/>
      <c r="DP193" s="17"/>
      <c r="DQ193" s="17"/>
      <c r="DR193" s="17"/>
      <c r="DS193" s="17"/>
      <c r="DT193" s="17"/>
      <c r="DU193" s="17"/>
      <c r="DV193" s="17"/>
      <c r="DW193" s="17"/>
      <c r="DX193" s="17"/>
      <c r="DY193" s="17"/>
      <c r="DZ193" s="17"/>
      <c r="EA193" s="17"/>
      <c r="EB193" s="17"/>
      <c r="EC193" s="17"/>
      <c r="ED193" s="17"/>
      <c r="EE193" s="17"/>
      <c r="EF193" s="17"/>
      <c r="EG193" s="17"/>
      <c r="EH193" s="17"/>
      <c r="EI193" s="17"/>
      <c r="EJ193" s="17"/>
      <c r="EK193" s="17"/>
      <c r="EL193" s="17"/>
      <c r="EM193" s="17"/>
      <c r="EN193" s="17"/>
      <c r="EO193" s="17"/>
      <c r="EP193" s="17"/>
      <c r="EQ193" s="17"/>
      <c r="ER193" s="17"/>
      <c r="ES193" s="17"/>
      <c r="ET193" s="17"/>
      <c r="EU193" s="17"/>
      <c r="EV193" s="17"/>
      <c r="EW193" s="17"/>
      <c r="EX193" s="17"/>
      <c r="EY193" s="17"/>
      <c r="EZ193" s="17"/>
      <c r="FA193" s="17"/>
      <c r="FB193" s="17"/>
    </row>
    <row r="194" spans="1:158" hidden="1" outlineLevel="1">
      <c r="A194" s="16"/>
      <c r="B194" s="75" t="s">
        <v>22</v>
      </c>
      <c r="C194" s="60"/>
      <c r="D194" s="59">
        <v>11</v>
      </c>
      <c r="E194" s="34"/>
      <c r="F194" s="88">
        <v>70310</v>
      </c>
      <c r="G194" s="55">
        <f t="shared" si="39"/>
        <v>702922</v>
      </c>
      <c r="H194" s="56">
        <v>384194</v>
      </c>
      <c r="I194" s="73">
        <f t="shared" si="36"/>
        <v>4438244</v>
      </c>
      <c r="J194" s="56">
        <f t="shared" si="42"/>
        <v>454504</v>
      </c>
      <c r="K194" s="72">
        <f t="shared" si="37"/>
        <v>5141166</v>
      </c>
      <c r="L194" s="104">
        <v>256</v>
      </c>
      <c r="M194" s="55">
        <f t="shared" si="38"/>
        <v>2836</v>
      </c>
      <c r="N194" s="55">
        <v>1013</v>
      </c>
      <c r="O194" s="55">
        <v>2525</v>
      </c>
      <c r="P194" s="56">
        <f t="shared" si="26"/>
        <v>3538</v>
      </c>
      <c r="Q194" s="73">
        <f t="shared" si="30"/>
        <v>42389</v>
      </c>
      <c r="R194" s="54">
        <f t="shared" si="27"/>
        <v>3794</v>
      </c>
      <c r="S194" s="72">
        <f t="shared" si="31"/>
        <v>45225</v>
      </c>
      <c r="T194" s="104">
        <v>43428</v>
      </c>
      <c r="U194" s="55">
        <f t="shared" si="32"/>
        <v>477432</v>
      </c>
      <c r="V194" s="104">
        <v>148274</v>
      </c>
      <c r="W194" s="104">
        <v>89852</v>
      </c>
      <c r="X194" s="56">
        <f t="shared" si="28"/>
        <v>238126</v>
      </c>
      <c r="Y194" s="73">
        <f t="shared" si="33"/>
        <v>2860211</v>
      </c>
      <c r="Z194" s="54">
        <f t="shared" si="41"/>
        <v>281554</v>
      </c>
      <c r="AA194" s="72">
        <f t="shared" si="34"/>
        <v>3337643</v>
      </c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/>
      <c r="BU194" s="17"/>
      <c r="BV194" s="17"/>
      <c r="BW194" s="17"/>
      <c r="BX194" s="17"/>
      <c r="BY194" s="17"/>
      <c r="BZ194" s="17"/>
      <c r="CA194" s="17"/>
      <c r="CB194" s="17"/>
      <c r="CC194" s="17"/>
      <c r="CD194" s="17"/>
      <c r="CE194" s="17"/>
      <c r="CF194" s="17"/>
      <c r="CG194" s="17"/>
      <c r="CH194" s="17"/>
      <c r="CI194" s="17"/>
      <c r="CJ194" s="17"/>
      <c r="CK194" s="17"/>
      <c r="CL194" s="17"/>
      <c r="CM194" s="17"/>
      <c r="CN194" s="17"/>
      <c r="CO194" s="17"/>
      <c r="CP194" s="17"/>
      <c r="CQ194" s="17"/>
      <c r="CR194" s="17"/>
      <c r="CS194" s="17"/>
      <c r="CT194" s="17"/>
      <c r="CU194" s="17"/>
      <c r="CV194" s="17"/>
      <c r="CW194" s="17"/>
      <c r="CX194" s="17"/>
      <c r="CY194" s="17"/>
      <c r="CZ194" s="17"/>
      <c r="DA194" s="17"/>
      <c r="DB194" s="17"/>
      <c r="DC194" s="17"/>
      <c r="DD194" s="17"/>
      <c r="DE194" s="17"/>
      <c r="DF194" s="17"/>
      <c r="DG194" s="17"/>
      <c r="DH194" s="17"/>
      <c r="DI194" s="17"/>
      <c r="DJ194" s="17"/>
      <c r="DK194" s="17"/>
      <c r="DL194" s="17"/>
      <c r="DM194" s="17"/>
      <c r="DN194" s="17"/>
      <c r="DO194" s="17"/>
      <c r="DP194" s="17"/>
      <c r="DQ194" s="17"/>
      <c r="DR194" s="17"/>
      <c r="DS194" s="17"/>
      <c r="DT194" s="17"/>
      <c r="DU194" s="17"/>
      <c r="DV194" s="17"/>
      <c r="DW194" s="17"/>
      <c r="DX194" s="17"/>
      <c r="DY194" s="17"/>
      <c r="DZ194" s="17"/>
      <c r="EA194" s="17"/>
      <c r="EB194" s="17"/>
      <c r="EC194" s="17"/>
      <c r="ED194" s="17"/>
      <c r="EE194" s="17"/>
      <c r="EF194" s="17"/>
      <c r="EG194" s="17"/>
      <c r="EH194" s="17"/>
      <c r="EI194" s="17"/>
      <c r="EJ194" s="17"/>
      <c r="EK194" s="17"/>
      <c r="EL194" s="17"/>
      <c r="EM194" s="17"/>
      <c r="EN194" s="17"/>
      <c r="EO194" s="17"/>
      <c r="EP194" s="17"/>
      <c r="EQ194" s="17"/>
      <c r="ER194" s="17"/>
      <c r="ES194" s="17"/>
      <c r="ET194" s="17"/>
      <c r="EU194" s="17"/>
      <c r="EV194" s="17"/>
      <c r="EW194" s="17"/>
      <c r="EX194" s="17"/>
      <c r="EY194" s="17"/>
      <c r="EZ194" s="17"/>
      <c r="FA194" s="17"/>
      <c r="FB194" s="17"/>
    </row>
    <row r="195" spans="1:158" hidden="1" outlineLevel="1">
      <c r="A195" s="89">
        <v>40939</v>
      </c>
      <c r="B195" s="75" t="s">
        <v>21</v>
      </c>
      <c r="C195" s="60"/>
      <c r="D195" s="59">
        <v>12</v>
      </c>
      <c r="E195" s="34"/>
      <c r="F195" s="88">
        <v>72844</v>
      </c>
      <c r="G195" s="55">
        <f t="shared" si="39"/>
        <v>709840</v>
      </c>
      <c r="H195" s="56">
        <v>326996</v>
      </c>
      <c r="I195" s="73">
        <f t="shared" si="36"/>
        <v>4458025</v>
      </c>
      <c r="J195" s="56">
        <f t="shared" si="42"/>
        <v>399840</v>
      </c>
      <c r="K195" s="72">
        <f t="shared" si="37"/>
        <v>5167865</v>
      </c>
      <c r="L195" s="104">
        <v>254</v>
      </c>
      <c r="M195" s="55">
        <f t="shared" si="38"/>
        <v>2843</v>
      </c>
      <c r="N195" s="55">
        <v>897</v>
      </c>
      <c r="O195" s="55">
        <v>2309</v>
      </c>
      <c r="P195" s="56">
        <f t="shared" si="26"/>
        <v>3206</v>
      </c>
      <c r="Q195" s="73">
        <f t="shared" si="30"/>
        <v>42416</v>
      </c>
      <c r="R195" s="54">
        <f t="shared" si="27"/>
        <v>3460</v>
      </c>
      <c r="S195" s="72">
        <f t="shared" si="31"/>
        <v>45259</v>
      </c>
      <c r="T195" s="104">
        <v>43095</v>
      </c>
      <c r="U195" s="55">
        <f t="shared" si="32"/>
        <v>480321</v>
      </c>
      <c r="V195" s="104">
        <v>132699</v>
      </c>
      <c r="W195" s="104">
        <v>80410</v>
      </c>
      <c r="X195" s="56">
        <f t="shared" si="28"/>
        <v>213109</v>
      </c>
      <c r="Y195" s="73">
        <f t="shared" si="33"/>
        <v>2868708</v>
      </c>
      <c r="Z195" s="54">
        <f t="shared" si="41"/>
        <v>256204</v>
      </c>
      <c r="AA195" s="72">
        <f t="shared" si="34"/>
        <v>3349029</v>
      </c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  <c r="BZ195" s="17"/>
      <c r="CA195" s="17"/>
      <c r="CB195" s="17"/>
      <c r="CC195" s="17"/>
      <c r="CD195" s="17"/>
      <c r="CE195" s="17"/>
      <c r="CF195" s="17"/>
      <c r="CG195" s="17"/>
      <c r="CH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17"/>
      <c r="CU195" s="17"/>
      <c r="CV195" s="17"/>
      <c r="CW195" s="17"/>
      <c r="CX195" s="17"/>
      <c r="CY195" s="17"/>
      <c r="CZ195" s="17"/>
      <c r="DA195" s="17"/>
      <c r="DB195" s="17"/>
      <c r="DC195" s="17"/>
      <c r="DD195" s="17"/>
      <c r="DE195" s="17"/>
      <c r="DF195" s="17"/>
      <c r="DG195" s="17"/>
      <c r="DH195" s="17"/>
      <c r="DI195" s="17"/>
      <c r="DJ195" s="17"/>
      <c r="DK195" s="17"/>
      <c r="DL195" s="17"/>
      <c r="DM195" s="17"/>
      <c r="DN195" s="17"/>
      <c r="DO195" s="17"/>
      <c r="DP195" s="17"/>
      <c r="DQ195" s="17"/>
      <c r="DR195" s="17"/>
      <c r="DS195" s="17"/>
      <c r="DT195" s="17"/>
      <c r="DU195" s="17"/>
      <c r="DV195" s="17"/>
      <c r="DW195" s="17"/>
      <c r="DX195" s="17"/>
      <c r="DY195" s="17"/>
      <c r="DZ195" s="17"/>
      <c r="EA195" s="17"/>
      <c r="EB195" s="17"/>
      <c r="EC195" s="17"/>
      <c r="ED195" s="17"/>
      <c r="EE195" s="17"/>
      <c r="EF195" s="17"/>
      <c r="EG195" s="17"/>
      <c r="EH195" s="17"/>
      <c r="EI195" s="17"/>
      <c r="EJ195" s="17"/>
      <c r="EK195" s="17"/>
      <c r="EL195" s="17"/>
      <c r="EM195" s="17"/>
      <c r="EN195" s="17"/>
      <c r="EO195" s="17"/>
      <c r="EP195" s="17"/>
      <c r="EQ195" s="17"/>
      <c r="ER195" s="17"/>
      <c r="ES195" s="17"/>
      <c r="ET195" s="17"/>
      <c r="EU195" s="17"/>
      <c r="EV195" s="17"/>
      <c r="EW195" s="17"/>
      <c r="EX195" s="17"/>
      <c r="EY195" s="17"/>
      <c r="EZ195" s="17"/>
      <c r="FA195" s="17"/>
      <c r="FB195" s="17"/>
    </row>
    <row r="196" spans="1:158" hidden="1" outlineLevel="1">
      <c r="A196" s="89">
        <v>40968</v>
      </c>
      <c r="B196" s="75" t="s">
        <v>20</v>
      </c>
      <c r="C196" s="60"/>
      <c r="D196" s="59">
        <v>12</v>
      </c>
      <c r="E196" s="34"/>
      <c r="F196" s="88">
        <v>58281</v>
      </c>
      <c r="G196" s="55">
        <f t="shared" si="39"/>
        <v>713176</v>
      </c>
      <c r="H196" s="56">
        <v>376228</v>
      </c>
      <c r="I196" s="73">
        <f t="shared" si="36"/>
        <v>4473390</v>
      </c>
      <c r="J196" s="56">
        <f t="shared" si="42"/>
        <v>434509</v>
      </c>
      <c r="K196" s="72">
        <f t="shared" si="37"/>
        <v>5186566</v>
      </c>
      <c r="L196" s="104">
        <v>237</v>
      </c>
      <c r="M196" s="55">
        <f t="shared" si="38"/>
        <v>2863</v>
      </c>
      <c r="N196" s="55">
        <v>1012</v>
      </c>
      <c r="O196" s="55">
        <v>2487</v>
      </c>
      <c r="P196" s="56">
        <f t="shared" si="26"/>
        <v>3499</v>
      </c>
      <c r="Q196" s="73">
        <f t="shared" si="30"/>
        <v>42486</v>
      </c>
      <c r="R196" s="54">
        <f t="shared" si="27"/>
        <v>3736</v>
      </c>
      <c r="S196" s="72">
        <f t="shared" si="31"/>
        <v>45349</v>
      </c>
      <c r="T196" s="104">
        <v>40152</v>
      </c>
      <c r="U196" s="55">
        <f t="shared" si="32"/>
        <v>484218</v>
      </c>
      <c r="V196" s="104">
        <v>148396</v>
      </c>
      <c r="W196" s="104">
        <v>88990</v>
      </c>
      <c r="X196" s="56">
        <f t="shared" si="28"/>
        <v>237386</v>
      </c>
      <c r="Y196" s="73">
        <f t="shared" si="33"/>
        <v>2881625</v>
      </c>
      <c r="Z196" s="54">
        <f t="shared" si="41"/>
        <v>277538</v>
      </c>
      <c r="AA196" s="72">
        <f t="shared" si="34"/>
        <v>3365843</v>
      </c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  <c r="BZ196" s="17"/>
      <c r="CA196" s="17"/>
      <c r="CB196" s="17"/>
      <c r="CC196" s="17"/>
      <c r="CD196" s="17"/>
      <c r="CE196" s="17"/>
      <c r="CF196" s="17"/>
      <c r="CG196" s="17"/>
      <c r="CH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S196" s="17"/>
      <c r="CT196" s="17"/>
      <c r="CU196" s="17"/>
      <c r="CV196" s="17"/>
      <c r="CW196" s="17"/>
      <c r="CX196" s="17"/>
      <c r="CY196" s="17"/>
      <c r="CZ196" s="17"/>
      <c r="DA196" s="17"/>
      <c r="DB196" s="17"/>
      <c r="DC196" s="17"/>
      <c r="DD196" s="17"/>
      <c r="DE196" s="17"/>
      <c r="DF196" s="17"/>
      <c r="DG196" s="17"/>
      <c r="DH196" s="17"/>
      <c r="DI196" s="17"/>
      <c r="DJ196" s="17"/>
      <c r="DK196" s="17"/>
      <c r="DL196" s="17"/>
      <c r="DM196" s="17"/>
      <c r="DN196" s="17"/>
      <c r="DO196" s="17"/>
      <c r="DP196" s="17"/>
      <c r="DQ196" s="17"/>
      <c r="DR196" s="17"/>
      <c r="DS196" s="17"/>
      <c r="DT196" s="17"/>
      <c r="DU196" s="17"/>
      <c r="DV196" s="17"/>
      <c r="DW196" s="17"/>
      <c r="DX196" s="17"/>
      <c r="DY196" s="17"/>
      <c r="DZ196" s="17"/>
      <c r="EA196" s="17"/>
      <c r="EB196" s="17"/>
      <c r="EC196" s="17"/>
      <c r="ED196" s="17"/>
      <c r="EE196" s="17"/>
      <c r="EF196" s="17"/>
      <c r="EG196" s="17"/>
      <c r="EH196" s="17"/>
      <c r="EI196" s="17"/>
      <c r="EJ196" s="17"/>
      <c r="EK196" s="17"/>
      <c r="EL196" s="17"/>
      <c r="EM196" s="17"/>
      <c r="EN196" s="17"/>
      <c r="EO196" s="17"/>
      <c r="EP196" s="17"/>
      <c r="EQ196" s="17"/>
      <c r="ER196" s="17"/>
      <c r="ES196" s="17"/>
      <c r="ET196" s="17"/>
      <c r="EU196" s="17"/>
      <c r="EV196" s="17"/>
      <c r="EW196" s="17"/>
      <c r="EX196" s="17"/>
      <c r="EY196" s="17"/>
      <c r="EZ196" s="17"/>
      <c r="FA196" s="17"/>
      <c r="FB196" s="17"/>
    </row>
    <row r="197" spans="1:158" hidden="1" outlineLevel="1">
      <c r="A197" s="89">
        <v>40999</v>
      </c>
      <c r="B197" s="71" t="s">
        <v>19</v>
      </c>
      <c r="C197" s="30"/>
      <c r="D197" s="70">
        <v>12</v>
      </c>
      <c r="E197" s="69"/>
      <c r="F197" s="108">
        <v>62052</v>
      </c>
      <c r="G197" s="66">
        <f t="shared" si="39"/>
        <v>718267</v>
      </c>
      <c r="H197" s="65">
        <v>399736</v>
      </c>
      <c r="I197" s="64">
        <f t="shared" si="36"/>
        <v>4472381</v>
      </c>
      <c r="J197" s="65">
        <f t="shared" si="42"/>
        <v>461788</v>
      </c>
      <c r="K197" s="62">
        <f t="shared" si="37"/>
        <v>5190648</v>
      </c>
      <c r="L197" s="107">
        <v>244</v>
      </c>
      <c r="M197" s="66">
        <f t="shared" si="38"/>
        <v>2866</v>
      </c>
      <c r="N197" s="66">
        <v>1095</v>
      </c>
      <c r="O197" s="66">
        <v>2487</v>
      </c>
      <c r="P197" s="65">
        <f t="shared" si="26"/>
        <v>3582</v>
      </c>
      <c r="Q197" s="64">
        <f t="shared" si="30"/>
        <v>42278</v>
      </c>
      <c r="R197" s="63">
        <f t="shared" si="27"/>
        <v>3826</v>
      </c>
      <c r="S197" s="62">
        <f t="shared" si="31"/>
        <v>45144</v>
      </c>
      <c r="T197" s="107">
        <v>41129</v>
      </c>
      <c r="U197" s="66">
        <f t="shared" si="32"/>
        <v>485051</v>
      </c>
      <c r="V197" s="107">
        <v>160401</v>
      </c>
      <c r="W197" s="107">
        <v>88496</v>
      </c>
      <c r="X197" s="65">
        <f t="shared" si="28"/>
        <v>248897</v>
      </c>
      <c r="Y197" s="64">
        <f t="shared" si="33"/>
        <v>2877551</v>
      </c>
      <c r="Z197" s="63">
        <f t="shared" si="41"/>
        <v>290026</v>
      </c>
      <c r="AA197" s="62">
        <f t="shared" si="34"/>
        <v>3362602</v>
      </c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  <c r="CA197" s="17"/>
      <c r="CB197" s="17"/>
      <c r="CC197" s="17"/>
      <c r="CD197" s="17"/>
      <c r="CE197" s="17"/>
      <c r="CF197" s="17"/>
      <c r="CG197" s="17"/>
      <c r="CH197" s="17"/>
      <c r="CI197" s="17"/>
      <c r="CJ197" s="17"/>
      <c r="CK197" s="17"/>
      <c r="CL197" s="17"/>
      <c r="CM197" s="17"/>
      <c r="CN197" s="17"/>
      <c r="CO197" s="17"/>
      <c r="CP197" s="17"/>
      <c r="CQ197" s="17"/>
      <c r="CR197" s="17"/>
      <c r="CS197" s="17"/>
      <c r="CT197" s="17"/>
      <c r="CU197" s="17"/>
      <c r="CV197" s="17"/>
      <c r="CW197" s="17"/>
      <c r="CX197" s="17"/>
      <c r="CY197" s="17"/>
      <c r="CZ197" s="17"/>
      <c r="DA197" s="17"/>
      <c r="DB197" s="17"/>
      <c r="DC197" s="17"/>
      <c r="DD197" s="17"/>
      <c r="DE197" s="17"/>
      <c r="DF197" s="17"/>
      <c r="DG197" s="17"/>
      <c r="DH197" s="17"/>
      <c r="DI197" s="17"/>
      <c r="DJ197" s="17"/>
      <c r="DK197" s="17"/>
      <c r="DL197" s="17"/>
      <c r="DM197" s="17"/>
      <c r="DN197" s="17"/>
      <c r="DO197" s="17"/>
      <c r="DP197" s="17"/>
      <c r="DQ197" s="17"/>
      <c r="DR197" s="17"/>
      <c r="DS197" s="17"/>
      <c r="DT197" s="17"/>
      <c r="DU197" s="17"/>
      <c r="DV197" s="17"/>
      <c r="DW197" s="17"/>
      <c r="DX197" s="17"/>
      <c r="DY197" s="17"/>
      <c r="DZ197" s="17"/>
      <c r="EA197" s="17"/>
      <c r="EB197" s="17"/>
      <c r="EC197" s="17"/>
      <c r="ED197" s="17"/>
      <c r="EE197" s="17"/>
      <c r="EF197" s="17"/>
      <c r="EG197" s="17"/>
      <c r="EH197" s="17"/>
      <c r="EI197" s="17"/>
      <c r="EJ197" s="17"/>
      <c r="EK197" s="17"/>
      <c r="EL197" s="17"/>
      <c r="EM197" s="17"/>
      <c r="EN197" s="17"/>
      <c r="EO197" s="17"/>
      <c r="EP197" s="17"/>
      <c r="EQ197" s="17"/>
      <c r="ER197" s="17"/>
      <c r="ES197" s="17"/>
      <c r="ET197" s="17"/>
      <c r="EU197" s="17"/>
      <c r="EV197" s="17"/>
      <c r="EW197" s="17"/>
      <c r="EX197" s="17"/>
      <c r="EY197" s="17"/>
      <c r="EZ197" s="17"/>
      <c r="FA197" s="17"/>
      <c r="FB197" s="17"/>
    </row>
    <row r="198" spans="1:158" hidden="1" outlineLevel="1">
      <c r="A198" s="89">
        <v>41029</v>
      </c>
      <c r="B198" s="87" t="s">
        <v>18</v>
      </c>
      <c r="C198" s="86"/>
      <c r="D198" s="59">
        <v>12</v>
      </c>
      <c r="E198" s="34"/>
      <c r="F198" s="88">
        <v>61473</v>
      </c>
      <c r="G198" s="80">
        <f t="shared" si="39"/>
        <v>721809</v>
      </c>
      <c r="H198" s="56">
        <v>382067</v>
      </c>
      <c r="I198" s="73">
        <f t="shared" si="36"/>
        <v>4481660</v>
      </c>
      <c r="J198" s="79">
        <f t="shared" ref="J198:J229" si="43">SUM(F198+H198)</f>
        <v>443540</v>
      </c>
      <c r="K198" s="76">
        <f t="shared" si="37"/>
        <v>5203469</v>
      </c>
      <c r="L198" s="79">
        <v>231</v>
      </c>
      <c r="M198" s="55">
        <f t="shared" si="38"/>
        <v>2873</v>
      </c>
      <c r="N198" s="55">
        <v>1039</v>
      </c>
      <c r="O198" s="55">
        <v>2896</v>
      </c>
      <c r="P198" s="79">
        <f t="shared" ref="P198:P261" si="44">N198+O198</f>
        <v>3935</v>
      </c>
      <c r="Q198" s="73">
        <f t="shared" si="30"/>
        <v>42703</v>
      </c>
      <c r="R198" s="110">
        <f t="shared" ref="R198:R261" si="45">P198+L198</f>
        <v>4166</v>
      </c>
      <c r="S198" s="72">
        <f t="shared" si="31"/>
        <v>45576</v>
      </c>
      <c r="T198" s="112">
        <v>39280</v>
      </c>
      <c r="U198" s="55">
        <f t="shared" si="32"/>
        <v>486003</v>
      </c>
      <c r="V198" s="111">
        <v>158995</v>
      </c>
      <c r="W198" s="111">
        <v>87769</v>
      </c>
      <c r="X198" s="79">
        <f t="shared" si="28"/>
        <v>246764</v>
      </c>
      <c r="Y198" s="73">
        <f t="shared" si="33"/>
        <v>2889167</v>
      </c>
      <c r="Z198" s="54">
        <f t="shared" si="41"/>
        <v>286044</v>
      </c>
      <c r="AA198" s="72">
        <f t="shared" si="34"/>
        <v>3375170</v>
      </c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/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17"/>
      <c r="CU198" s="17"/>
      <c r="CV198" s="17"/>
      <c r="CW198" s="17"/>
      <c r="CX198" s="17"/>
      <c r="CY198" s="17"/>
      <c r="CZ198" s="17"/>
      <c r="DA198" s="17"/>
      <c r="DB198" s="17"/>
      <c r="DC198" s="17"/>
      <c r="DD198" s="17"/>
      <c r="DE198" s="17"/>
      <c r="DF198" s="17"/>
      <c r="DG198" s="17"/>
      <c r="DH198" s="17"/>
      <c r="DI198" s="17"/>
      <c r="DJ198" s="17"/>
      <c r="DK198" s="17"/>
      <c r="DL198" s="17"/>
      <c r="DM198" s="17"/>
      <c r="DN198" s="17"/>
      <c r="DO198" s="17"/>
      <c r="DP198" s="17"/>
      <c r="DQ198" s="17"/>
      <c r="DR198" s="17"/>
      <c r="DS198" s="17"/>
      <c r="DT198" s="17"/>
      <c r="DU198" s="17"/>
      <c r="DV198" s="17"/>
      <c r="DW198" s="17"/>
      <c r="DX198" s="17"/>
      <c r="DY198" s="17"/>
      <c r="DZ198" s="17"/>
      <c r="EA198" s="17"/>
      <c r="EB198" s="17"/>
      <c r="EC198" s="17"/>
      <c r="ED198" s="17"/>
      <c r="EE198" s="17"/>
      <c r="EF198" s="17"/>
      <c r="EG198" s="17"/>
      <c r="EH198" s="17"/>
      <c r="EI198" s="17"/>
      <c r="EJ198" s="17"/>
      <c r="EK198" s="17"/>
      <c r="EL198" s="17"/>
      <c r="EM198" s="17"/>
      <c r="EN198" s="17"/>
      <c r="EO198" s="17"/>
      <c r="EP198" s="17"/>
      <c r="EQ198" s="17"/>
      <c r="ER198" s="17"/>
      <c r="ES198" s="17"/>
      <c r="ET198" s="17"/>
      <c r="EU198" s="17"/>
      <c r="EV198" s="17"/>
      <c r="EW198" s="17"/>
      <c r="EX198" s="17"/>
      <c r="EY198" s="17"/>
      <c r="EZ198" s="17"/>
      <c r="FA198" s="17"/>
      <c r="FB198" s="17"/>
    </row>
    <row r="199" spans="1:158" hidden="1" outlineLevel="1">
      <c r="A199" s="89">
        <v>41060</v>
      </c>
      <c r="B199" s="75" t="s">
        <v>8</v>
      </c>
      <c r="C199" s="60"/>
      <c r="D199" s="59">
        <v>12</v>
      </c>
      <c r="E199" s="105"/>
      <c r="F199" s="88">
        <v>48987</v>
      </c>
      <c r="G199" s="55">
        <f t="shared" si="39"/>
        <v>723354</v>
      </c>
      <c r="H199" s="56">
        <v>366576</v>
      </c>
      <c r="I199" s="73">
        <f t="shared" si="36"/>
        <v>4481596</v>
      </c>
      <c r="J199" s="56">
        <f t="shared" si="43"/>
        <v>415563</v>
      </c>
      <c r="K199" s="72">
        <f t="shared" si="37"/>
        <v>5204950</v>
      </c>
      <c r="L199" s="56">
        <v>219</v>
      </c>
      <c r="M199" s="55">
        <f t="shared" si="38"/>
        <v>2868</v>
      </c>
      <c r="N199" s="102">
        <v>1025</v>
      </c>
      <c r="O199" s="102">
        <v>2821</v>
      </c>
      <c r="P199" s="56">
        <f t="shared" si="44"/>
        <v>3846</v>
      </c>
      <c r="Q199" s="73">
        <f t="shared" si="30"/>
        <v>43098</v>
      </c>
      <c r="R199" s="110">
        <f t="shared" si="45"/>
        <v>4065</v>
      </c>
      <c r="S199" s="72">
        <f t="shared" si="31"/>
        <v>45966</v>
      </c>
      <c r="T199" s="104">
        <v>37216</v>
      </c>
      <c r="U199" s="55">
        <f t="shared" si="32"/>
        <v>485078</v>
      </c>
      <c r="V199" s="102">
        <v>156392</v>
      </c>
      <c r="W199" s="102">
        <v>87540</v>
      </c>
      <c r="X199" s="56">
        <f t="shared" si="28"/>
        <v>243932</v>
      </c>
      <c r="Y199" s="73">
        <f t="shared" si="33"/>
        <v>2895367</v>
      </c>
      <c r="Z199" s="54">
        <f t="shared" si="41"/>
        <v>281148</v>
      </c>
      <c r="AA199" s="72">
        <f t="shared" si="34"/>
        <v>3380445</v>
      </c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/>
      <c r="BU199" s="17"/>
      <c r="BV199" s="17"/>
      <c r="BW199" s="17"/>
      <c r="BX199" s="17"/>
      <c r="BY199" s="17"/>
      <c r="BZ199" s="17"/>
      <c r="CA199" s="17"/>
      <c r="CB199" s="17"/>
      <c r="CC199" s="17"/>
      <c r="CD199" s="17"/>
      <c r="CE199" s="17"/>
      <c r="CF199" s="17"/>
      <c r="CG199" s="17"/>
      <c r="CH199" s="17"/>
      <c r="CI199" s="17"/>
      <c r="CJ199" s="17"/>
      <c r="CK199" s="17"/>
      <c r="CL199" s="17"/>
      <c r="CM199" s="17"/>
      <c r="CN199" s="17"/>
      <c r="CO199" s="17"/>
      <c r="CP199" s="17"/>
      <c r="CQ199" s="17"/>
      <c r="CR199" s="17"/>
      <c r="CS199" s="17"/>
      <c r="CT199" s="17"/>
      <c r="CU199" s="17"/>
      <c r="CV199" s="17"/>
      <c r="CW199" s="17"/>
      <c r="CX199" s="17"/>
      <c r="CY199" s="17"/>
      <c r="CZ199" s="17"/>
      <c r="DA199" s="17"/>
      <c r="DB199" s="17"/>
      <c r="DC199" s="17"/>
      <c r="DD199" s="17"/>
      <c r="DE199" s="17"/>
      <c r="DF199" s="17"/>
      <c r="DG199" s="17"/>
      <c r="DH199" s="17"/>
      <c r="DI199" s="17"/>
      <c r="DJ199" s="17"/>
      <c r="DK199" s="17"/>
      <c r="DL199" s="17"/>
      <c r="DM199" s="17"/>
      <c r="DN199" s="17"/>
      <c r="DO199" s="17"/>
      <c r="DP199" s="17"/>
      <c r="DQ199" s="17"/>
      <c r="DR199" s="17"/>
      <c r="DS199" s="17"/>
      <c r="DT199" s="17"/>
      <c r="DU199" s="17"/>
      <c r="DV199" s="17"/>
      <c r="DW199" s="17"/>
      <c r="DX199" s="17"/>
      <c r="DY199" s="17"/>
      <c r="DZ199" s="17"/>
      <c r="EA199" s="17"/>
      <c r="EB199" s="17"/>
      <c r="EC199" s="17"/>
      <c r="ED199" s="17"/>
      <c r="EE199" s="17"/>
      <c r="EF199" s="17"/>
      <c r="EG199" s="17"/>
      <c r="EH199" s="17"/>
      <c r="EI199" s="17"/>
      <c r="EJ199" s="17"/>
      <c r="EK199" s="17"/>
      <c r="EL199" s="17"/>
      <c r="EM199" s="17"/>
      <c r="EN199" s="17"/>
      <c r="EO199" s="17"/>
      <c r="EP199" s="17"/>
      <c r="EQ199" s="17"/>
      <c r="ER199" s="17"/>
      <c r="ES199" s="17"/>
      <c r="ET199" s="17"/>
      <c r="EU199" s="17"/>
      <c r="EV199" s="17"/>
      <c r="EW199" s="17"/>
      <c r="EX199" s="17"/>
      <c r="EY199" s="17"/>
      <c r="EZ199" s="17"/>
      <c r="FA199" s="17"/>
      <c r="FB199" s="17"/>
    </row>
    <row r="200" spans="1:158" hidden="1" outlineLevel="1">
      <c r="A200" s="89">
        <v>41090</v>
      </c>
      <c r="B200" s="75" t="s">
        <v>28</v>
      </c>
      <c r="C200" s="60"/>
      <c r="D200" s="59">
        <v>12</v>
      </c>
      <c r="E200" s="105"/>
      <c r="F200" s="88">
        <v>50980</v>
      </c>
      <c r="G200" s="55">
        <f t="shared" si="39"/>
        <v>733306</v>
      </c>
      <c r="H200" s="56">
        <v>350972</v>
      </c>
      <c r="I200" s="73">
        <f t="shared" si="36"/>
        <v>4498279</v>
      </c>
      <c r="J200" s="56">
        <f t="shared" si="43"/>
        <v>401952</v>
      </c>
      <c r="K200" s="72">
        <f t="shared" si="37"/>
        <v>5231585</v>
      </c>
      <c r="L200" s="56">
        <v>211</v>
      </c>
      <c r="M200" s="55">
        <f t="shared" si="38"/>
        <v>2905</v>
      </c>
      <c r="N200" s="102">
        <v>971</v>
      </c>
      <c r="O200" s="102">
        <v>2615</v>
      </c>
      <c r="P200" s="56">
        <f t="shared" si="44"/>
        <v>3586</v>
      </c>
      <c r="Q200" s="73">
        <f t="shared" si="30"/>
        <v>43469</v>
      </c>
      <c r="R200" s="110">
        <f t="shared" si="45"/>
        <v>3797</v>
      </c>
      <c r="S200" s="72">
        <f t="shared" si="31"/>
        <v>46374</v>
      </c>
      <c r="T200" s="104">
        <v>35872</v>
      </c>
      <c r="U200" s="55">
        <f t="shared" si="32"/>
        <v>491764</v>
      </c>
      <c r="V200" s="102">
        <v>147971</v>
      </c>
      <c r="W200" s="102">
        <v>82085</v>
      </c>
      <c r="X200" s="56">
        <f t="shared" si="28"/>
        <v>230056</v>
      </c>
      <c r="Y200" s="73">
        <f t="shared" si="33"/>
        <v>2911229</v>
      </c>
      <c r="Z200" s="54">
        <f t="shared" si="41"/>
        <v>265928</v>
      </c>
      <c r="AA200" s="72">
        <f t="shared" si="34"/>
        <v>3402993</v>
      </c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7"/>
      <c r="BV200" s="17"/>
      <c r="BW200" s="17"/>
      <c r="BX200" s="17"/>
      <c r="BY200" s="17"/>
      <c r="BZ200" s="17"/>
      <c r="CA200" s="17"/>
      <c r="CB200" s="17"/>
      <c r="CC200" s="17"/>
      <c r="CD200" s="17"/>
      <c r="CE200" s="17"/>
      <c r="CF200" s="17"/>
      <c r="CG200" s="17"/>
      <c r="CH200" s="17"/>
      <c r="CI200" s="17"/>
      <c r="CJ200" s="17"/>
      <c r="CK200" s="17"/>
      <c r="CL200" s="17"/>
      <c r="CM200" s="17"/>
      <c r="CN200" s="17"/>
      <c r="CO200" s="17"/>
      <c r="CP200" s="17"/>
      <c r="CQ200" s="17"/>
      <c r="CR200" s="17"/>
      <c r="CS200" s="17"/>
      <c r="CT200" s="17"/>
      <c r="CU200" s="17"/>
      <c r="CV200" s="17"/>
      <c r="CW200" s="17"/>
      <c r="CX200" s="17"/>
      <c r="CY200" s="17"/>
      <c r="CZ200" s="17"/>
      <c r="DA200" s="17"/>
      <c r="DB200" s="17"/>
      <c r="DC200" s="17"/>
      <c r="DD200" s="17"/>
      <c r="DE200" s="17"/>
      <c r="DF200" s="17"/>
      <c r="DG200" s="17"/>
      <c r="DH200" s="17"/>
      <c r="DI200" s="17"/>
      <c r="DJ200" s="17"/>
      <c r="DK200" s="17"/>
      <c r="DL200" s="17"/>
      <c r="DM200" s="17"/>
      <c r="DN200" s="17"/>
      <c r="DO200" s="17"/>
      <c r="DP200" s="17"/>
      <c r="DQ200" s="17"/>
      <c r="DR200" s="17"/>
      <c r="DS200" s="17"/>
      <c r="DT200" s="17"/>
      <c r="DU200" s="17"/>
      <c r="DV200" s="17"/>
      <c r="DW200" s="17"/>
      <c r="DX200" s="17"/>
      <c r="DY200" s="17"/>
      <c r="DZ200" s="17"/>
      <c r="EA200" s="17"/>
      <c r="EB200" s="17"/>
      <c r="EC200" s="17"/>
      <c r="ED200" s="17"/>
      <c r="EE200" s="17"/>
      <c r="EF200" s="17"/>
      <c r="EG200" s="17"/>
      <c r="EH200" s="17"/>
      <c r="EI200" s="17"/>
      <c r="EJ200" s="17"/>
      <c r="EK200" s="17"/>
      <c r="EL200" s="17"/>
      <c r="EM200" s="17"/>
      <c r="EN200" s="17"/>
      <c r="EO200" s="17"/>
      <c r="EP200" s="17"/>
      <c r="EQ200" s="17"/>
      <c r="ER200" s="17"/>
      <c r="ES200" s="17"/>
      <c r="ET200" s="17"/>
      <c r="EU200" s="17"/>
      <c r="EV200" s="17"/>
      <c r="EW200" s="17"/>
      <c r="EX200" s="17"/>
      <c r="EY200" s="17"/>
      <c r="EZ200" s="17"/>
      <c r="FA200" s="17"/>
      <c r="FB200" s="17"/>
    </row>
    <row r="201" spans="1:158" hidden="1" outlineLevel="1">
      <c r="A201" s="89">
        <v>41121</v>
      </c>
      <c r="B201" s="75" t="s">
        <v>27</v>
      </c>
      <c r="C201" s="60"/>
      <c r="D201" s="59">
        <v>12</v>
      </c>
      <c r="E201" s="105"/>
      <c r="F201" s="88">
        <v>59817</v>
      </c>
      <c r="G201" s="55">
        <f t="shared" si="39"/>
        <v>736097</v>
      </c>
      <c r="H201" s="56">
        <v>377758</v>
      </c>
      <c r="I201" s="73">
        <f t="shared" si="36"/>
        <v>4492305</v>
      </c>
      <c r="J201" s="56">
        <f t="shared" si="43"/>
        <v>437575</v>
      </c>
      <c r="K201" s="72">
        <f t="shared" si="37"/>
        <v>5228402</v>
      </c>
      <c r="L201" s="56">
        <v>258</v>
      </c>
      <c r="M201" s="55">
        <f t="shared" si="38"/>
        <v>2928</v>
      </c>
      <c r="N201" s="102">
        <v>1075</v>
      </c>
      <c r="O201" s="102">
        <v>2810</v>
      </c>
      <c r="P201" s="56">
        <f t="shared" si="44"/>
        <v>3885</v>
      </c>
      <c r="Q201" s="73">
        <f t="shared" si="30"/>
        <v>43784</v>
      </c>
      <c r="R201" s="54">
        <f t="shared" si="45"/>
        <v>4143</v>
      </c>
      <c r="S201" s="72">
        <f t="shared" si="31"/>
        <v>46712</v>
      </c>
      <c r="T201" s="104">
        <v>43904</v>
      </c>
      <c r="U201" s="55">
        <f t="shared" si="32"/>
        <v>495612</v>
      </c>
      <c r="V201" s="102">
        <v>163082</v>
      </c>
      <c r="W201" s="102">
        <v>86478</v>
      </c>
      <c r="X201" s="56">
        <f t="shared" ref="X201:X264" si="46">+V201+W201</f>
        <v>249560</v>
      </c>
      <c r="Y201" s="73">
        <f t="shared" si="33"/>
        <v>2913161</v>
      </c>
      <c r="Z201" s="54">
        <f t="shared" si="41"/>
        <v>293464</v>
      </c>
      <c r="AA201" s="72">
        <f t="shared" si="34"/>
        <v>3408773</v>
      </c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  <c r="CA201" s="17"/>
      <c r="CB201" s="17"/>
      <c r="CC201" s="17"/>
      <c r="CD201" s="17"/>
      <c r="CE201" s="17"/>
      <c r="CF201" s="17"/>
      <c r="CG201" s="17"/>
      <c r="CH201" s="17"/>
      <c r="CI201" s="17"/>
      <c r="CJ201" s="17"/>
      <c r="CK201" s="17"/>
      <c r="CL201" s="17"/>
      <c r="CM201" s="17"/>
      <c r="CN201" s="17"/>
      <c r="CO201" s="17"/>
      <c r="CP201" s="17"/>
      <c r="CQ201" s="17"/>
      <c r="CR201" s="17"/>
      <c r="CS201" s="17"/>
      <c r="CT201" s="17"/>
      <c r="CU201" s="17"/>
      <c r="CV201" s="17"/>
      <c r="CW201" s="17"/>
      <c r="CX201" s="17"/>
      <c r="CY201" s="17"/>
      <c r="CZ201" s="17"/>
      <c r="DA201" s="17"/>
      <c r="DB201" s="17"/>
      <c r="DC201" s="17"/>
      <c r="DD201" s="17"/>
      <c r="DE201" s="17"/>
      <c r="DF201" s="17"/>
      <c r="DG201" s="17"/>
      <c r="DH201" s="17"/>
      <c r="DI201" s="17"/>
      <c r="DJ201" s="17"/>
      <c r="DK201" s="17"/>
      <c r="DL201" s="17"/>
      <c r="DM201" s="17"/>
      <c r="DN201" s="17"/>
      <c r="DO201" s="17"/>
      <c r="DP201" s="17"/>
      <c r="DQ201" s="17"/>
      <c r="DR201" s="17"/>
      <c r="DS201" s="17"/>
      <c r="DT201" s="17"/>
      <c r="DU201" s="17"/>
      <c r="DV201" s="17"/>
      <c r="DW201" s="17"/>
      <c r="DX201" s="17"/>
      <c r="DY201" s="17"/>
      <c r="DZ201" s="17"/>
      <c r="EA201" s="17"/>
      <c r="EB201" s="17"/>
      <c r="EC201" s="17"/>
      <c r="ED201" s="17"/>
      <c r="EE201" s="17"/>
      <c r="EF201" s="17"/>
      <c r="EG201" s="17"/>
      <c r="EH201" s="17"/>
      <c r="EI201" s="17"/>
      <c r="EJ201" s="17"/>
      <c r="EK201" s="17"/>
      <c r="EL201" s="17"/>
      <c r="EM201" s="17"/>
      <c r="EN201" s="17"/>
      <c r="EO201" s="17"/>
      <c r="EP201" s="17"/>
      <c r="EQ201" s="17"/>
      <c r="ER201" s="17"/>
      <c r="ES201" s="17"/>
      <c r="ET201" s="17"/>
      <c r="EU201" s="17"/>
      <c r="EV201" s="17"/>
      <c r="EW201" s="17"/>
      <c r="EX201" s="17"/>
      <c r="EY201" s="17"/>
      <c r="EZ201" s="17"/>
      <c r="FA201" s="17"/>
      <c r="FB201" s="17"/>
    </row>
    <row r="202" spans="1:158" hidden="1" outlineLevel="1">
      <c r="A202" s="89">
        <v>41152</v>
      </c>
      <c r="B202" s="75" t="s">
        <v>26</v>
      </c>
      <c r="C202" s="60"/>
      <c r="D202" s="59">
        <v>12</v>
      </c>
      <c r="E202" s="105"/>
      <c r="F202" s="88">
        <v>53325</v>
      </c>
      <c r="G202" s="55">
        <f t="shared" si="39"/>
        <v>734009</v>
      </c>
      <c r="H202" s="56">
        <v>372140</v>
      </c>
      <c r="I202" s="73">
        <f t="shared" si="36"/>
        <v>4476275</v>
      </c>
      <c r="J202" s="56">
        <f t="shared" si="43"/>
        <v>425465</v>
      </c>
      <c r="K202" s="72">
        <f t="shared" si="37"/>
        <v>5210284</v>
      </c>
      <c r="L202" s="56">
        <v>245</v>
      </c>
      <c r="M202" s="55">
        <f t="shared" si="38"/>
        <v>2937</v>
      </c>
      <c r="N202" s="102">
        <v>1045</v>
      </c>
      <c r="O202" s="102">
        <v>2565</v>
      </c>
      <c r="P202" s="56">
        <f t="shared" si="44"/>
        <v>3610</v>
      </c>
      <c r="Q202" s="73">
        <f t="shared" si="30"/>
        <v>43712</v>
      </c>
      <c r="R202" s="54">
        <f t="shared" si="45"/>
        <v>3855</v>
      </c>
      <c r="S202" s="72">
        <f t="shared" si="31"/>
        <v>46649</v>
      </c>
      <c r="T202" s="104">
        <v>41656</v>
      </c>
      <c r="U202" s="55">
        <f t="shared" si="32"/>
        <v>497560</v>
      </c>
      <c r="V202" s="102">
        <v>157873</v>
      </c>
      <c r="W202" s="102">
        <v>82583</v>
      </c>
      <c r="X202" s="56">
        <f t="shared" si="46"/>
        <v>240456</v>
      </c>
      <c r="Y202" s="73">
        <f t="shared" si="33"/>
        <v>2901438</v>
      </c>
      <c r="Z202" s="54">
        <f t="shared" si="41"/>
        <v>282112</v>
      </c>
      <c r="AA202" s="72">
        <f t="shared" si="34"/>
        <v>3398998</v>
      </c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  <c r="CC202" s="17"/>
      <c r="CD202" s="17"/>
      <c r="CE202" s="17"/>
      <c r="CF202" s="17"/>
      <c r="CG202" s="17"/>
      <c r="CH202" s="17"/>
      <c r="CI202" s="17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17"/>
      <c r="CU202" s="17"/>
      <c r="CV202" s="17"/>
      <c r="CW202" s="17"/>
      <c r="CX202" s="17"/>
      <c r="CY202" s="17"/>
      <c r="CZ202" s="17"/>
      <c r="DA202" s="17"/>
      <c r="DB202" s="17"/>
      <c r="DC202" s="17"/>
      <c r="DD202" s="17"/>
      <c r="DE202" s="17"/>
      <c r="DF202" s="17"/>
      <c r="DG202" s="17"/>
      <c r="DH202" s="17"/>
      <c r="DI202" s="17"/>
      <c r="DJ202" s="17"/>
      <c r="DK202" s="17"/>
      <c r="DL202" s="17"/>
      <c r="DM202" s="17"/>
      <c r="DN202" s="17"/>
      <c r="DO202" s="17"/>
      <c r="DP202" s="17"/>
      <c r="DQ202" s="17"/>
      <c r="DR202" s="17"/>
      <c r="DS202" s="17"/>
      <c r="DT202" s="17"/>
      <c r="DU202" s="17"/>
      <c r="DV202" s="17"/>
      <c r="DW202" s="17"/>
      <c r="DX202" s="17"/>
      <c r="DY202" s="17"/>
      <c r="DZ202" s="17"/>
      <c r="EA202" s="17"/>
      <c r="EB202" s="17"/>
      <c r="EC202" s="17"/>
      <c r="ED202" s="17"/>
      <c r="EE202" s="17"/>
      <c r="EF202" s="17"/>
      <c r="EG202" s="17"/>
      <c r="EH202" s="17"/>
      <c r="EI202" s="17"/>
      <c r="EJ202" s="17"/>
      <c r="EK202" s="17"/>
      <c r="EL202" s="17"/>
      <c r="EM202" s="17"/>
      <c r="EN202" s="17"/>
      <c r="EO202" s="17"/>
      <c r="EP202" s="17"/>
      <c r="EQ202" s="17"/>
      <c r="ER202" s="17"/>
      <c r="ES202" s="17"/>
      <c r="ET202" s="17"/>
      <c r="EU202" s="17"/>
      <c r="EV202" s="17"/>
      <c r="EW202" s="17"/>
      <c r="EX202" s="17"/>
      <c r="EY202" s="17"/>
      <c r="EZ202" s="17"/>
      <c r="FA202" s="17"/>
      <c r="FB202" s="17"/>
    </row>
    <row r="203" spans="1:158" hidden="1" outlineLevel="1">
      <c r="A203" s="89">
        <v>41182</v>
      </c>
      <c r="B203" s="75" t="s">
        <v>25</v>
      </c>
      <c r="C203" s="60"/>
      <c r="D203" s="59">
        <v>12</v>
      </c>
      <c r="E203" s="105"/>
      <c r="F203" s="88">
        <v>58506</v>
      </c>
      <c r="G203" s="55">
        <f t="shared" si="39"/>
        <v>731748</v>
      </c>
      <c r="H203" s="56">
        <v>385880</v>
      </c>
      <c r="I203" s="73">
        <f t="shared" si="36"/>
        <v>4502481</v>
      </c>
      <c r="J203" s="56">
        <f t="shared" si="43"/>
        <v>444386</v>
      </c>
      <c r="K203" s="72">
        <f t="shared" si="37"/>
        <v>5234229</v>
      </c>
      <c r="L203" s="56">
        <v>240</v>
      </c>
      <c r="M203" s="55">
        <f t="shared" si="38"/>
        <v>2921</v>
      </c>
      <c r="N203" s="102">
        <v>1046</v>
      </c>
      <c r="O203" s="102">
        <v>2681</v>
      </c>
      <c r="P203" s="56">
        <f t="shared" si="44"/>
        <v>3727</v>
      </c>
      <c r="Q203" s="73">
        <f t="shared" si="30"/>
        <v>43786</v>
      </c>
      <c r="R203" s="54">
        <f t="shared" si="45"/>
        <v>3967</v>
      </c>
      <c r="S203" s="72">
        <f t="shared" si="31"/>
        <v>46707</v>
      </c>
      <c r="T203" s="104">
        <v>40808</v>
      </c>
      <c r="U203" s="55">
        <f t="shared" si="32"/>
        <v>495168</v>
      </c>
      <c r="V203" s="102">
        <v>157845</v>
      </c>
      <c r="W203" s="102">
        <v>87978</v>
      </c>
      <c r="X203" s="56">
        <f t="shared" si="46"/>
        <v>245823</v>
      </c>
      <c r="Y203" s="73">
        <f t="shared" si="33"/>
        <v>2896365</v>
      </c>
      <c r="Z203" s="54">
        <f t="shared" si="41"/>
        <v>286631</v>
      </c>
      <c r="AA203" s="72">
        <f t="shared" si="34"/>
        <v>3391533</v>
      </c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  <c r="CC203" s="17"/>
      <c r="CD203" s="17"/>
      <c r="CE203" s="17"/>
      <c r="CF203" s="17"/>
      <c r="CG203" s="17"/>
      <c r="CH203" s="17"/>
      <c r="CI203" s="17"/>
      <c r="CJ203" s="17"/>
      <c r="CK203" s="17"/>
      <c r="CL203" s="17"/>
      <c r="CM203" s="17"/>
      <c r="CN203" s="17"/>
      <c r="CO203" s="17"/>
      <c r="CP203" s="17"/>
      <c r="CQ203" s="17"/>
      <c r="CR203" s="17"/>
      <c r="CS203" s="17"/>
      <c r="CT203" s="17"/>
      <c r="CU203" s="17"/>
      <c r="CV203" s="17"/>
      <c r="CW203" s="17"/>
      <c r="CX203" s="17"/>
      <c r="CY203" s="17"/>
      <c r="CZ203" s="17"/>
      <c r="DA203" s="17"/>
      <c r="DB203" s="17"/>
      <c r="DC203" s="17"/>
      <c r="DD203" s="17"/>
      <c r="DE203" s="17"/>
      <c r="DF203" s="17"/>
      <c r="DG203" s="17"/>
      <c r="DH203" s="17"/>
      <c r="DI203" s="17"/>
      <c r="DJ203" s="17"/>
      <c r="DK203" s="17"/>
      <c r="DL203" s="17"/>
      <c r="DM203" s="17"/>
      <c r="DN203" s="17"/>
      <c r="DO203" s="17"/>
      <c r="DP203" s="17"/>
      <c r="DQ203" s="17"/>
      <c r="DR203" s="17"/>
      <c r="DS203" s="17"/>
      <c r="DT203" s="17"/>
      <c r="DU203" s="17"/>
      <c r="DV203" s="17"/>
      <c r="DW203" s="17"/>
      <c r="DX203" s="17"/>
      <c r="DY203" s="17"/>
      <c r="DZ203" s="17"/>
      <c r="EA203" s="17"/>
      <c r="EB203" s="17"/>
      <c r="EC203" s="17"/>
      <c r="ED203" s="17"/>
      <c r="EE203" s="17"/>
      <c r="EF203" s="17"/>
      <c r="EG203" s="17"/>
      <c r="EH203" s="17"/>
      <c r="EI203" s="17"/>
      <c r="EJ203" s="17"/>
      <c r="EK203" s="17"/>
      <c r="EL203" s="17"/>
      <c r="EM203" s="17"/>
      <c r="EN203" s="17"/>
      <c r="EO203" s="17"/>
      <c r="EP203" s="17"/>
      <c r="EQ203" s="17"/>
      <c r="ER203" s="17"/>
      <c r="ES203" s="17"/>
      <c r="ET203" s="17"/>
      <c r="EU203" s="17"/>
      <c r="EV203" s="17"/>
      <c r="EW203" s="17"/>
      <c r="EX203" s="17"/>
      <c r="EY203" s="17"/>
      <c r="EZ203" s="17"/>
      <c r="FA203" s="17"/>
      <c r="FB203" s="17"/>
    </row>
    <row r="204" spans="1:158" hidden="1" outlineLevel="1">
      <c r="A204" s="89">
        <v>41213</v>
      </c>
      <c r="B204" s="75" t="s">
        <v>24</v>
      </c>
      <c r="C204" s="60"/>
      <c r="D204" s="59">
        <v>12</v>
      </c>
      <c r="E204" s="105"/>
      <c r="F204" s="88">
        <v>64630</v>
      </c>
      <c r="G204" s="55">
        <f t="shared" si="39"/>
        <v>720529</v>
      </c>
      <c r="H204" s="56">
        <v>405702</v>
      </c>
      <c r="I204" s="73">
        <f t="shared" si="36"/>
        <v>4521796</v>
      </c>
      <c r="J204" s="56">
        <f t="shared" si="43"/>
        <v>470332</v>
      </c>
      <c r="K204" s="72">
        <f t="shared" si="37"/>
        <v>5242325</v>
      </c>
      <c r="L204" s="56">
        <v>253</v>
      </c>
      <c r="M204" s="55">
        <f t="shared" si="38"/>
        <v>2886</v>
      </c>
      <c r="N204" s="102">
        <v>1096</v>
      </c>
      <c r="O204" s="102">
        <v>2877</v>
      </c>
      <c r="P204" s="56">
        <f t="shared" si="44"/>
        <v>3973</v>
      </c>
      <c r="Q204" s="73">
        <f t="shared" si="30"/>
        <v>44015</v>
      </c>
      <c r="R204" s="54">
        <f t="shared" si="45"/>
        <v>4226</v>
      </c>
      <c r="S204" s="72">
        <f t="shared" si="31"/>
        <v>46901</v>
      </c>
      <c r="T204" s="104">
        <v>43024</v>
      </c>
      <c r="U204" s="55">
        <f t="shared" si="32"/>
        <v>489100</v>
      </c>
      <c r="V204" s="102">
        <v>166308</v>
      </c>
      <c r="W204" s="102">
        <v>93843</v>
      </c>
      <c r="X204" s="56">
        <f t="shared" si="46"/>
        <v>260151</v>
      </c>
      <c r="Y204" s="73">
        <f t="shared" si="33"/>
        <v>2901358</v>
      </c>
      <c r="Z204" s="54">
        <f t="shared" si="41"/>
        <v>303175</v>
      </c>
      <c r="AA204" s="72">
        <f t="shared" si="34"/>
        <v>3390458</v>
      </c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  <c r="CC204" s="17"/>
      <c r="CD204" s="17"/>
      <c r="CE204" s="17"/>
      <c r="CF204" s="17"/>
      <c r="CG204" s="17"/>
      <c r="CH204" s="17"/>
      <c r="CI204" s="17"/>
      <c r="CJ204" s="17"/>
      <c r="CK204" s="17"/>
      <c r="CL204" s="17"/>
      <c r="CM204" s="17"/>
      <c r="CN204" s="17"/>
      <c r="CO204" s="17"/>
      <c r="CP204" s="17"/>
      <c r="CQ204" s="17"/>
      <c r="CR204" s="17"/>
      <c r="CS204" s="17"/>
      <c r="CT204" s="17"/>
      <c r="CU204" s="17"/>
      <c r="CV204" s="17"/>
      <c r="CW204" s="17"/>
      <c r="CX204" s="17"/>
      <c r="CY204" s="17"/>
      <c r="CZ204" s="17"/>
      <c r="DA204" s="17"/>
      <c r="DB204" s="17"/>
      <c r="DC204" s="17"/>
      <c r="DD204" s="17"/>
      <c r="DE204" s="17"/>
      <c r="DF204" s="17"/>
      <c r="DG204" s="17"/>
      <c r="DH204" s="17"/>
      <c r="DI204" s="17"/>
      <c r="DJ204" s="17"/>
      <c r="DK204" s="17"/>
      <c r="DL204" s="17"/>
      <c r="DM204" s="17"/>
      <c r="DN204" s="17"/>
      <c r="DO204" s="17"/>
      <c r="DP204" s="17"/>
      <c r="DQ204" s="17"/>
      <c r="DR204" s="17"/>
      <c r="DS204" s="17"/>
      <c r="DT204" s="17"/>
      <c r="DU204" s="17"/>
      <c r="DV204" s="17"/>
      <c r="DW204" s="17"/>
      <c r="DX204" s="17"/>
      <c r="DY204" s="17"/>
      <c r="DZ204" s="17"/>
      <c r="EA204" s="17"/>
      <c r="EB204" s="17"/>
      <c r="EC204" s="17"/>
      <c r="ED204" s="17"/>
      <c r="EE204" s="17"/>
      <c r="EF204" s="17"/>
      <c r="EG204" s="17"/>
      <c r="EH204" s="17"/>
      <c r="EI204" s="17"/>
      <c r="EJ204" s="17"/>
      <c r="EK204" s="17"/>
      <c r="EL204" s="17"/>
      <c r="EM204" s="17"/>
      <c r="EN204" s="17"/>
      <c r="EO204" s="17"/>
      <c r="EP204" s="17"/>
      <c r="EQ204" s="17"/>
      <c r="ER204" s="17"/>
      <c r="ES204" s="17"/>
      <c r="ET204" s="17"/>
      <c r="EU204" s="17"/>
      <c r="EV204" s="17"/>
      <c r="EW204" s="17"/>
      <c r="EX204" s="17"/>
      <c r="EY204" s="17"/>
      <c r="EZ204" s="17"/>
      <c r="FA204" s="17"/>
      <c r="FB204" s="17"/>
    </row>
    <row r="205" spans="1:158" hidden="1" outlineLevel="1">
      <c r="A205" s="89">
        <v>41243</v>
      </c>
      <c r="B205" s="75" t="s">
        <v>23</v>
      </c>
      <c r="C205" s="60"/>
      <c r="D205" s="59">
        <v>12</v>
      </c>
      <c r="E205" s="105"/>
      <c r="F205" s="88">
        <v>60561</v>
      </c>
      <c r="G205" s="55">
        <f t="shared" si="39"/>
        <v>721766</v>
      </c>
      <c r="H205" s="56">
        <v>427261</v>
      </c>
      <c r="I205" s="73">
        <f t="shared" si="36"/>
        <v>4555510</v>
      </c>
      <c r="J205" s="56">
        <f t="shared" si="43"/>
        <v>487822</v>
      </c>
      <c r="K205" s="72">
        <f t="shared" si="37"/>
        <v>5277276</v>
      </c>
      <c r="L205" s="56">
        <v>236</v>
      </c>
      <c r="M205" s="55">
        <f t="shared" si="38"/>
        <v>2884</v>
      </c>
      <c r="N205" s="102">
        <v>1197</v>
      </c>
      <c r="O205" s="102">
        <v>2890</v>
      </c>
      <c r="P205" s="56">
        <f t="shared" si="44"/>
        <v>4087</v>
      </c>
      <c r="Q205" s="73">
        <f t="shared" si="30"/>
        <v>44474</v>
      </c>
      <c r="R205" s="54">
        <f t="shared" si="45"/>
        <v>4323</v>
      </c>
      <c r="S205" s="72">
        <f t="shared" si="31"/>
        <v>47358</v>
      </c>
      <c r="T205" s="104">
        <v>40120</v>
      </c>
      <c r="U205" s="55">
        <f t="shared" si="32"/>
        <v>489684</v>
      </c>
      <c r="V205" s="102">
        <v>183323</v>
      </c>
      <c r="W205" s="102">
        <v>87716</v>
      </c>
      <c r="X205" s="56">
        <f t="shared" si="46"/>
        <v>271039</v>
      </c>
      <c r="Y205" s="73">
        <f t="shared" si="33"/>
        <v>2925299</v>
      </c>
      <c r="Z205" s="54">
        <f t="shared" si="41"/>
        <v>311159</v>
      </c>
      <c r="AA205" s="72">
        <f t="shared" si="34"/>
        <v>3414983</v>
      </c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  <c r="CC205" s="17"/>
      <c r="CD205" s="17"/>
      <c r="CE205" s="17"/>
      <c r="CF205" s="17"/>
      <c r="CG205" s="17"/>
      <c r="CH205" s="17"/>
      <c r="CI205" s="17"/>
      <c r="CJ205" s="17"/>
      <c r="CK205" s="17"/>
      <c r="CL205" s="17"/>
      <c r="CM205" s="17"/>
      <c r="CN205" s="17"/>
      <c r="CO205" s="17"/>
      <c r="CP205" s="17"/>
      <c r="CQ205" s="17"/>
      <c r="CR205" s="17"/>
      <c r="CS205" s="17"/>
      <c r="CT205" s="17"/>
      <c r="CU205" s="17"/>
      <c r="CV205" s="17"/>
      <c r="CW205" s="17"/>
      <c r="CX205" s="17"/>
      <c r="CY205" s="17"/>
      <c r="CZ205" s="17"/>
      <c r="DA205" s="17"/>
      <c r="DB205" s="17"/>
      <c r="DC205" s="17"/>
      <c r="DD205" s="17"/>
      <c r="DE205" s="17"/>
      <c r="DF205" s="17"/>
      <c r="DG205" s="17"/>
      <c r="DH205" s="17"/>
      <c r="DI205" s="17"/>
      <c r="DJ205" s="17"/>
      <c r="DK205" s="17"/>
      <c r="DL205" s="17"/>
      <c r="DM205" s="17"/>
      <c r="DN205" s="17"/>
      <c r="DO205" s="17"/>
      <c r="DP205" s="17"/>
      <c r="DQ205" s="17"/>
      <c r="DR205" s="17"/>
      <c r="DS205" s="17"/>
      <c r="DT205" s="17"/>
      <c r="DU205" s="17"/>
      <c r="DV205" s="17"/>
      <c r="DW205" s="17"/>
      <c r="DX205" s="17"/>
      <c r="DY205" s="17"/>
      <c r="DZ205" s="17"/>
      <c r="EA205" s="17"/>
      <c r="EB205" s="17"/>
      <c r="EC205" s="17"/>
      <c r="ED205" s="17"/>
      <c r="EE205" s="17"/>
      <c r="EF205" s="17"/>
      <c r="EG205" s="17"/>
      <c r="EH205" s="17"/>
      <c r="EI205" s="17"/>
      <c r="EJ205" s="17"/>
      <c r="EK205" s="17"/>
      <c r="EL205" s="17"/>
      <c r="EM205" s="17"/>
      <c r="EN205" s="17"/>
      <c r="EO205" s="17"/>
      <c r="EP205" s="17"/>
      <c r="EQ205" s="17"/>
      <c r="ER205" s="17"/>
      <c r="ES205" s="17"/>
      <c r="ET205" s="17"/>
      <c r="EU205" s="17"/>
      <c r="EV205" s="17"/>
      <c r="EW205" s="17"/>
      <c r="EX205" s="17"/>
      <c r="EY205" s="17"/>
      <c r="EZ205" s="17"/>
      <c r="FA205" s="17"/>
      <c r="FB205" s="17"/>
    </row>
    <row r="206" spans="1:158" hidden="1" outlineLevel="1">
      <c r="A206" s="89">
        <v>41274</v>
      </c>
      <c r="B206" s="75" t="s">
        <v>22</v>
      </c>
      <c r="C206" s="60"/>
      <c r="D206" s="59">
        <v>12</v>
      </c>
      <c r="E206" s="105"/>
      <c r="F206" s="88">
        <v>70124</v>
      </c>
      <c r="G206" s="55">
        <f t="shared" si="39"/>
        <v>721580</v>
      </c>
      <c r="H206" s="56">
        <v>404247</v>
      </c>
      <c r="I206" s="73">
        <f t="shared" si="36"/>
        <v>4575563</v>
      </c>
      <c r="J206" s="56">
        <f t="shared" si="43"/>
        <v>474371</v>
      </c>
      <c r="K206" s="72">
        <f t="shared" si="37"/>
        <v>5297143</v>
      </c>
      <c r="L206" s="56">
        <v>254</v>
      </c>
      <c r="M206" s="55">
        <f t="shared" si="38"/>
        <v>2882</v>
      </c>
      <c r="N206" s="102">
        <v>1084</v>
      </c>
      <c r="O206" s="102">
        <v>2764</v>
      </c>
      <c r="P206" s="56">
        <f t="shared" si="44"/>
        <v>3848</v>
      </c>
      <c r="Q206" s="73">
        <f t="shared" si="30"/>
        <v>44784</v>
      </c>
      <c r="R206" s="54">
        <f t="shared" si="45"/>
        <v>4102</v>
      </c>
      <c r="S206" s="72">
        <f t="shared" si="31"/>
        <v>47666</v>
      </c>
      <c r="T206" s="104">
        <v>43176</v>
      </c>
      <c r="U206" s="55">
        <f t="shared" si="32"/>
        <v>489432</v>
      </c>
      <c r="V206" s="102">
        <v>166083</v>
      </c>
      <c r="W206" s="102">
        <v>85001</v>
      </c>
      <c r="X206" s="56">
        <f t="shared" si="46"/>
        <v>251084</v>
      </c>
      <c r="Y206" s="73">
        <f t="shared" si="33"/>
        <v>2938257</v>
      </c>
      <c r="Z206" s="54">
        <f t="shared" si="41"/>
        <v>294260</v>
      </c>
      <c r="AA206" s="72">
        <f t="shared" si="34"/>
        <v>3427689</v>
      </c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  <c r="CA206" s="17"/>
      <c r="CB206" s="17"/>
      <c r="CC206" s="17"/>
      <c r="CD206" s="17"/>
      <c r="CE206" s="17"/>
      <c r="CF206" s="17"/>
      <c r="CG206" s="17"/>
      <c r="CH206" s="17"/>
      <c r="CI206" s="17"/>
      <c r="CJ206" s="17"/>
      <c r="CK206" s="17"/>
      <c r="CL206" s="17"/>
      <c r="CM206" s="17"/>
      <c r="CN206" s="17"/>
      <c r="CO206" s="17"/>
      <c r="CP206" s="17"/>
      <c r="CQ206" s="17"/>
      <c r="CR206" s="17"/>
      <c r="CS206" s="17"/>
      <c r="CT206" s="17"/>
      <c r="CU206" s="17"/>
      <c r="CV206" s="17"/>
      <c r="CW206" s="17"/>
      <c r="CX206" s="17"/>
      <c r="CY206" s="17"/>
      <c r="CZ206" s="17"/>
      <c r="DA206" s="17"/>
      <c r="DB206" s="17"/>
      <c r="DC206" s="17"/>
      <c r="DD206" s="17"/>
      <c r="DE206" s="17"/>
      <c r="DF206" s="17"/>
      <c r="DG206" s="17"/>
      <c r="DH206" s="17"/>
      <c r="DI206" s="17"/>
      <c r="DJ206" s="17"/>
      <c r="DK206" s="17"/>
      <c r="DL206" s="17"/>
      <c r="DM206" s="17"/>
      <c r="DN206" s="17"/>
      <c r="DO206" s="17"/>
      <c r="DP206" s="17"/>
      <c r="DQ206" s="17"/>
      <c r="DR206" s="17"/>
      <c r="DS206" s="17"/>
      <c r="DT206" s="17"/>
      <c r="DU206" s="17"/>
      <c r="DV206" s="17"/>
      <c r="DW206" s="17"/>
      <c r="DX206" s="17"/>
      <c r="DY206" s="17"/>
      <c r="DZ206" s="17"/>
      <c r="EA206" s="17"/>
      <c r="EB206" s="17"/>
      <c r="EC206" s="17"/>
      <c r="ED206" s="17"/>
      <c r="EE206" s="17"/>
      <c r="EF206" s="17"/>
      <c r="EG206" s="17"/>
      <c r="EH206" s="17"/>
      <c r="EI206" s="17"/>
      <c r="EJ206" s="17"/>
      <c r="EK206" s="17"/>
      <c r="EL206" s="17"/>
      <c r="EM206" s="17"/>
      <c r="EN206" s="17"/>
      <c r="EO206" s="17"/>
      <c r="EP206" s="17"/>
      <c r="EQ206" s="17"/>
      <c r="ER206" s="17"/>
      <c r="ES206" s="17"/>
      <c r="ET206" s="17"/>
      <c r="EU206" s="17"/>
      <c r="EV206" s="17"/>
      <c r="EW206" s="17"/>
      <c r="EX206" s="17"/>
      <c r="EY206" s="17"/>
      <c r="EZ206" s="17"/>
      <c r="FA206" s="17"/>
      <c r="FB206" s="17"/>
    </row>
    <row r="207" spans="1:158" hidden="1" outlineLevel="1">
      <c r="A207" s="89">
        <v>41305</v>
      </c>
      <c r="B207" s="75" t="s">
        <v>21</v>
      </c>
      <c r="C207" s="60"/>
      <c r="D207" s="59">
        <v>13</v>
      </c>
      <c r="E207" s="105"/>
      <c r="F207" s="88">
        <v>72839</v>
      </c>
      <c r="G207" s="55">
        <f t="shared" si="39"/>
        <v>721575</v>
      </c>
      <c r="H207" s="56">
        <v>359556</v>
      </c>
      <c r="I207" s="73">
        <f t="shared" si="36"/>
        <v>4608123</v>
      </c>
      <c r="J207" s="56">
        <f t="shared" si="43"/>
        <v>432395</v>
      </c>
      <c r="K207" s="72">
        <f t="shared" si="37"/>
        <v>5329698</v>
      </c>
      <c r="L207" s="56">
        <v>251</v>
      </c>
      <c r="M207" s="55">
        <f t="shared" si="38"/>
        <v>2879</v>
      </c>
      <c r="N207" s="102">
        <v>990</v>
      </c>
      <c r="O207" s="102">
        <v>2730</v>
      </c>
      <c r="P207" s="56">
        <f t="shared" si="44"/>
        <v>3720</v>
      </c>
      <c r="Q207" s="73">
        <f t="shared" si="30"/>
        <v>45298</v>
      </c>
      <c r="R207" s="54">
        <f t="shared" si="45"/>
        <v>3971</v>
      </c>
      <c r="S207" s="72">
        <f t="shared" si="31"/>
        <v>48177</v>
      </c>
      <c r="T207" s="104">
        <v>42664</v>
      </c>
      <c r="U207" s="55">
        <f t="shared" si="32"/>
        <v>489001</v>
      </c>
      <c r="V207" s="102">
        <v>153207</v>
      </c>
      <c r="W207" s="102">
        <v>79456</v>
      </c>
      <c r="X207" s="56">
        <f t="shared" si="46"/>
        <v>232663</v>
      </c>
      <c r="Y207" s="73">
        <f t="shared" si="33"/>
        <v>2957811</v>
      </c>
      <c r="Z207" s="54">
        <f t="shared" si="41"/>
        <v>275327</v>
      </c>
      <c r="AA207" s="72">
        <f t="shared" si="34"/>
        <v>3446812</v>
      </c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  <c r="CC207" s="17"/>
      <c r="CD207" s="17"/>
      <c r="CE207" s="17"/>
      <c r="CF207" s="17"/>
      <c r="CG207" s="17"/>
      <c r="CH207" s="17"/>
      <c r="CI207" s="17"/>
      <c r="CJ207" s="17"/>
      <c r="CK207" s="17"/>
      <c r="CL207" s="17"/>
      <c r="CM207" s="17"/>
      <c r="CN207" s="17"/>
      <c r="CO207" s="17"/>
      <c r="CP207" s="17"/>
      <c r="CQ207" s="17"/>
      <c r="CR207" s="17"/>
      <c r="CS207" s="17"/>
      <c r="CT207" s="17"/>
      <c r="CU207" s="17"/>
      <c r="CV207" s="17"/>
      <c r="CW207" s="17"/>
      <c r="CX207" s="17"/>
      <c r="CY207" s="17"/>
      <c r="CZ207" s="17"/>
      <c r="DA207" s="17"/>
      <c r="DB207" s="17"/>
      <c r="DC207" s="17"/>
      <c r="DD207" s="17"/>
      <c r="DE207" s="17"/>
      <c r="DF207" s="17"/>
      <c r="DG207" s="17"/>
      <c r="DH207" s="17"/>
      <c r="DI207" s="17"/>
      <c r="DJ207" s="17"/>
      <c r="DK207" s="17"/>
      <c r="DL207" s="17"/>
      <c r="DM207" s="17"/>
      <c r="DN207" s="17"/>
      <c r="DO207" s="17"/>
      <c r="DP207" s="17"/>
      <c r="DQ207" s="17"/>
      <c r="DR207" s="17"/>
      <c r="DS207" s="17"/>
      <c r="DT207" s="17"/>
      <c r="DU207" s="17"/>
      <c r="DV207" s="17"/>
      <c r="DW207" s="17"/>
      <c r="DX207" s="17"/>
      <c r="DY207" s="17"/>
      <c r="DZ207" s="17"/>
      <c r="EA207" s="17"/>
      <c r="EB207" s="17"/>
      <c r="EC207" s="17"/>
      <c r="ED207" s="17"/>
      <c r="EE207" s="17"/>
      <c r="EF207" s="17"/>
      <c r="EG207" s="17"/>
      <c r="EH207" s="17"/>
      <c r="EI207" s="17"/>
      <c r="EJ207" s="17"/>
      <c r="EK207" s="17"/>
      <c r="EL207" s="17"/>
      <c r="EM207" s="17"/>
      <c r="EN207" s="17"/>
      <c r="EO207" s="17"/>
      <c r="EP207" s="17"/>
      <c r="EQ207" s="17"/>
      <c r="ER207" s="17"/>
      <c r="ES207" s="17"/>
      <c r="ET207" s="17"/>
      <c r="EU207" s="17"/>
      <c r="EV207" s="17"/>
      <c r="EW207" s="17"/>
      <c r="EX207" s="17"/>
      <c r="EY207" s="17"/>
      <c r="EZ207" s="17"/>
      <c r="FA207" s="17"/>
      <c r="FB207" s="17"/>
    </row>
    <row r="208" spans="1:158" hidden="1" outlineLevel="1">
      <c r="A208" s="89">
        <v>41333</v>
      </c>
      <c r="B208" s="75" t="s">
        <v>20</v>
      </c>
      <c r="C208" s="60"/>
      <c r="D208" s="59">
        <v>13</v>
      </c>
      <c r="E208" s="105"/>
      <c r="F208" s="88">
        <v>58738</v>
      </c>
      <c r="G208" s="55">
        <f t="shared" si="39"/>
        <v>722032</v>
      </c>
      <c r="H208" s="56">
        <v>382011</v>
      </c>
      <c r="I208" s="73">
        <f t="shared" si="36"/>
        <v>4613906</v>
      </c>
      <c r="J208" s="56">
        <f t="shared" si="43"/>
        <v>440749</v>
      </c>
      <c r="K208" s="72">
        <f t="shared" si="37"/>
        <v>5335938</v>
      </c>
      <c r="L208" s="56">
        <v>222</v>
      </c>
      <c r="M208" s="55">
        <f t="shared" si="38"/>
        <v>2864</v>
      </c>
      <c r="N208" s="102">
        <v>1017</v>
      </c>
      <c r="O208" s="102">
        <v>2759</v>
      </c>
      <c r="P208" s="56">
        <f t="shared" si="44"/>
        <v>3776</v>
      </c>
      <c r="Q208" s="73">
        <f t="shared" si="30"/>
        <v>45575</v>
      </c>
      <c r="R208" s="54">
        <f t="shared" si="45"/>
        <v>3998</v>
      </c>
      <c r="S208" s="72">
        <f t="shared" si="31"/>
        <v>48439</v>
      </c>
      <c r="T208" s="104">
        <v>37744</v>
      </c>
      <c r="U208" s="55">
        <f t="shared" si="32"/>
        <v>486593</v>
      </c>
      <c r="V208" s="102">
        <v>154602</v>
      </c>
      <c r="W208" s="102">
        <v>86472</v>
      </c>
      <c r="X208" s="56">
        <f t="shared" si="46"/>
        <v>241074</v>
      </c>
      <c r="Y208" s="73">
        <f t="shared" si="33"/>
        <v>2961499</v>
      </c>
      <c r="Z208" s="54">
        <f t="shared" si="41"/>
        <v>278818</v>
      </c>
      <c r="AA208" s="72">
        <f t="shared" si="34"/>
        <v>3448092</v>
      </c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  <c r="BT208" s="17"/>
      <c r="BU208" s="17"/>
      <c r="BV208" s="17"/>
      <c r="BW208" s="17"/>
      <c r="BX208" s="17"/>
      <c r="BY208" s="17"/>
      <c r="BZ208" s="17"/>
      <c r="CA208" s="17"/>
      <c r="CB208" s="17"/>
      <c r="CC208" s="17"/>
      <c r="CD208" s="17"/>
      <c r="CE208" s="17"/>
      <c r="CF208" s="17"/>
      <c r="CG208" s="17"/>
      <c r="CH208" s="17"/>
      <c r="CI208" s="17"/>
      <c r="CJ208" s="17"/>
      <c r="CK208" s="17"/>
      <c r="CL208" s="17"/>
      <c r="CM208" s="17"/>
      <c r="CN208" s="17"/>
      <c r="CO208" s="17"/>
      <c r="CP208" s="17"/>
      <c r="CQ208" s="17"/>
      <c r="CR208" s="17"/>
      <c r="CS208" s="17"/>
      <c r="CT208" s="17"/>
      <c r="CU208" s="17"/>
      <c r="CV208" s="17"/>
      <c r="CW208" s="17"/>
      <c r="CX208" s="17"/>
      <c r="CY208" s="17"/>
      <c r="CZ208" s="17"/>
      <c r="DA208" s="17"/>
      <c r="DB208" s="17"/>
      <c r="DC208" s="17"/>
      <c r="DD208" s="17"/>
      <c r="DE208" s="17"/>
      <c r="DF208" s="17"/>
      <c r="DG208" s="17"/>
      <c r="DH208" s="17"/>
      <c r="DI208" s="17"/>
      <c r="DJ208" s="17"/>
      <c r="DK208" s="17"/>
      <c r="DL208" s="17"/>
      <c r="DM208" s="17"/>
      <c r="DN208" s="17"/>
      <c r="DO208" s="17"/>
      <c r="DP208" s="17"/>
      <c r="DQ208" s="17"/>
      <c r="DR208" s="17"/>
      <c r="DS208" s="17"/>
      <c r="DT208" s="17"/>
      <c r="DU208" s="17"/>
      <c r="DV208" s="17"/>
      <c r="DW208" s="17"/>
      <c r="DX208" s="17"/>
      <c r="DY208" s="17"/>
      <c r="DZ208" s="17"/>
      <c r="EA208" s="17"/>
      <c r="EB208" s="17"/>
      <c r="EC208" s="17"/>
      <c r="ED208" s="17"/>
      <c r="EE208" s="17"/>
      <c r="EF208" s="17"/>
      <c r="EG208" s="17"/>
      <c r="EH208" s="17"/>
      <c r="EI208" s="17"/>
      <c r="EJ208" s="17"/>
      <c r="EK208" s="17"/>
      <c r="EL208" s="17"/>
      <c r="EM208" s="17"/>
      <c r="EN208" s="17"/>
      <c r="EO208" s="17"/>
      <c r="EP208" s="17"/>
      <c r="EQ208" s="17"/>
      <c r="ER208" s="17"/>
      <c r="ES208" s="17"/>
      <c r="ET208" s="17"/>
      <c r="EU208" s="17"/>
      <c r="EV208" s="17"/>
      <c r="EW208" s="17"/>
      <c r="EX208" s="17"/>
      <c r="EY208" s="17"/>
      <c r="EZ208" s="17"/>
      <c r="FA208" s="17"/>
      <c r="FB208" s="17"/>
    </row>
    <row r="209" spans="1:158" hidden="1" outlineLevel="1">
      <c r="A209" s="89">
        <v>41364</v>
      </c>
      <c r="B209" s="71" t="s">
        <v>19</v>
      </c>
      <c r="C209" s="30"/>
      <c r="D209" s="70">
        <v>13</v>
      </c>
      <c r="E209" s="109"/>
      <c r="F209" s="108">
        <v>66918</v>
      </c>
      <c r="G209" s="66">
        <f t="shared" si="39"/>
        <v>726898</v>
      </c>
      <c r="H209" s="65">
        <v>432485</v>
      </c>
      <c r="I209" s="64">
        <f t="shared" si="36"/>
        <v>4646655</v>
      </c>
      <c r="J209" s="65">
        <f t="shared" si="43"/>
        <v>499403</v>
      </c>
      <c r="K209" s="62">
        <f t="shared" si="37"/>
        <v>5373553</v>
      </c>
      <c r="L209" s="65">
        <v>257</v>
      </c>
      <c r="M209" s="66">
        <f t="shared" si="38"/>
        <v>2877</v>
      </c>
      <c r="N209" s="106">
        <v>1146</v>
      </c>
      <c r="O209" s="106">
        <v>2947</v>
      </c>
      <c r="P209" s="65">
        <f t="shared" si="44"/>
        <v>4093</v>
      </c>
      <c r="Q209" s="64">
        <f t="shared" ref="Q209:Q272" si="47">SUM(P198:P209)</f>
        <v>46086</v>
      </c>
      <c r="R209" s="63">
        <f t="shared" si="45"/>
        <v>4350</v>
      </c>
      <c r="S209" s="62">
        <f t="shared" ref="S209:S272" si="48">SUM(R198:R209)</f>
        <v>48963</v>
      </c>
      <c r="T209" s="107">
        <v>43672</v>
      </c>
      <c r="U209" s="66">
        <f t="shared" si="32"/>
        <v>489136</v>
      </c>
      <c r="V209" s="106">
        <v>174682</v>
      </c>
      <c r="W209" s="106">
        <v>93922</v>
      </c>
      <c r="X209" s="65">
        <f t="shared" si="46"/>
        <v>268604</v>
      </c>
      <c r="Y209" s="64">
        <f t="shared" si="33"/>
        <v>2981206</v>
      </c>
      <c r="Z209" s="63">
        <f t="shared" si="41"/>
        <v>312276</v>
      </c>
      <c r="AA209" s="62">
        <f t="shared" si="34"/>
        <v>3470342</v>
      </c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17"/>
      <c r="BY209" s="17"/>
      <c r="BZ209" s="17"/>
      <c r="CA209" s="17"/>
      <c r="CB209" s="17"/>
      <c r="CC209" s="17"/>
      <c r="CD209" s="17"/>
      <c r="CE209" s="17"/>
      <c r="CF209" s="17"/>
      <c r="CG209" s="17"/>
      <c r="CH209" s="17"/>
      <c r="CI209" s="17"/>
      <c r="CJ209" s="17"/>
      <c r="CK209" s="17"/>
      <c r="CL209" s="17"/>
      <c r="CM209" s="17"/>
      <c r="CN209" s="17"/>
      <c r="CO209" s="17"/>
      <c r="CP209" s="17"/>
      <c r="CQ209" s="17"/>
      <c r="CR209" s="17"/>
      <c r="CS209" s="17"/>
      <c r="CT209" s="17"/>
      <c r="CU209" s="17"/>
      <c r="CV209" s="17"/>
      <c r="CW209" s="17"/>
      <c r="CX209" s="17"/>
      <c r="CY209" s="17"/>
      <c r="CZ209" s="17"/>
      <c r="DA209" s="17"/>
      <c r="DB209" s="17"/>
      <c r="DC209" s="17"/>
      <c r="DD209" s="17"/>
      <c r="DE209" s="17"/>
      <c r="DF209" s="17"/>
      <c r="DG209" s="17"/>
      <c r="DH209" s="17"/>
      <c r="DI209" s="17"/>
      <c r="DJ209" s="17"/>
      <c r="DK209" s="17"/>
      <c r="DL209" s="17"/>
      <c r="DM209" s="17"/>
      <c r="DN209" s="17"/>
      <c r="DO209" s="17"/>
      <c r="DP209" s="17"/>
      <c r="DQ209" s="17"/>
      <c r="DR209" s="17"/>
      <c r="DS209" s="17"/>
      <c r="DT209" s="17"/>
      <c r="DU209" s="17"/>
      <c r="DV209" s="17"/>
      <c r="DW209" s="17"/>
      <c r="DX209" s="17"/>
      <c r="DY209" s="17"/>
      <c r="DZ209" s="17"/>
      <c r="EA209" s="17"/>
      <c r="EB209" s="17"/>
      <c r="EC209" s="17"/>
      <c r="ED209" s="17"/>
      <c r="EE209" s="17"/>
      <c r="EF209" s="17"/>
      <c r="EG209" s="17"/>
      <c r="EH209" s="17"/>
      <c r="EI209" s="17"/>
      <c r="EJ209" s="17"/>
      <c r="EK209" s="17"/>
      <c r="EL209" s="17"/>
      <c r="EM209" s="17"/>
      <c r="EN209" s="17"/>
      <c r="EO209" s="17"/>
      <c r="EP209" s="17"/>
      <c r="EQ209" s="17"/>
      <c r="ER209" s="17"/>
      <c r="ES209" s="17"/>
      <c r="ET209" s="17"/>
      <c r="EU209" s="17"/>
      <c r="EV209" s="17"/>
      <c r="EW209" s="17"/>
      <c r="EX209" s="17"/>
      <c r="EY209" s="17"/>
      <c r="EZ209" s="17"/>
      <c r="FA209" s="17"/>
      <c r="FB209" s="17"/>
    </row>
    <row r="210" spans="1:158" hidden="1" outlineLevel="1">
      <c r="A210" s="89">
        <v>41394</v>
      </c>
      <c r="B210" s="87" t="s">
        <v>18</v>
      </c>
      <c r="C210" s="86"/>
      <c r="D210" s="59">
        <v>13</v>
      </c>
      <c r="E210" s="105"/>
      <c r="F210" s="88">
        <v>63619</v>
      </c>
      <c r="G210" s="55">
        <f t="shared" si="39"/>
        <v>729044</v>
      </c>
      <c r="H210" s="56">
        <v>417479</v>
      </c>
      <c r="I210" s="73">
        <f t="shared" si="36"/>
        <v>4682067</v>
      </c>
      <c r="J210" s="56">
        <f t="shared" si="43"/>
        <v>481098</v>
      </c>
      <c r="K210" s="72">
        <f t="shared" si="37"/>
        <v>5411111</v>
      </c>
      <c r="L210" s="56">
        <v>245</v>
      </c>
      <c r="M210" s="55">
        <f t="shared" si="38"/>
        <v>2891</v>
      </c>
      <c r="N210" s="102">
        <v>1104</v>
      </c>
      <c r="O210" s="102">
        <v>2735</v>
      </c>
      <c r="P210" s="56">
        <f t="shared" si="44"/>
        <v>3839</v>
      </c>
      <c r="Q210" s="73">
        <f t="shared" si="47"/>
        <v>45990</v>
      </c>
      <c r="R210" s="54">
        <f t="shared" si="45"/>
        <v>4084</v>
      </c>
      <c r="S210" s="72">
        <f t="shared" si="48"/>
        <v>48881</v>
      </c>
      <c r="T210" s="104">
        <v>41696</v>
      </c>
      <c r="U210" s="55">
        <f t="shared" si="32"/>
        <v>491552</v>
      </c>
      <c r="V210" s="102">
        <v>170186</v>
      </c>
      <c r="W210" s="102">
        <v>91664</v>
      </c>
      <c r="X210" s="56">
        <f t="shared" si="46"/>
        <v>261850</v>
      </c>
      <c r="Y210" s="73">
        <f t="shared" si="33"/>
        <v>2996292</v>
      </c>
      <c r="Z210" s="54">
        <f t="shared" si="41"/>
        <v>303546</v>
      </c>
      <c r="AA210" s="72">
        <f t="shared" si="34"/>
        <v>3487844</v>
      </c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  <c r="BU210" s="17"/>
      <c r="BV210" s="17"/>
      <c r="BW210" s="17"/>
      <c r="BX210" s="17"/>
      <c r="BY210" s="17"/>
      <c r="BZ210" s="17"/>
      <c r="CA210" s="17"/>
      <c r="CB210" s="17"/>
      <c r="CC210" s="17"/>
      <c r="CD210" s="17"/>
      <c r="CE210" s="17"/>
      <c r="CF210" s="17"/>
      <c r="CG210" s="17"/>
      <c r="CH210" s="17"/>
      <c r="CI210" s="17"/>
      <c r="CJ210" s="17"/>
      <c r="CK210" s="17"/>
      <c r="CL210" s="17"/>
      <c r="CM210" s="17"/>
      <c r="CN210" s="17"/>
      <c r="CO210" s="17"/>
      <c r="CP210" s="17"/>
      <c r="CQ210" s="17"/>
      <c r="CR210" s="17"/>
      <c r="CS210" s="17"/>
      <c r="CT210" s="17"/>
      <c r="CU210" s="17"/>
      <c r="CV210" s="17"/>
      <c r="CW210" s="17"/>
      <c r="CX210" s="17"/>
      <c r="CY210" s="17"/>
      <c r="CZ210" s="17"/>
      <c r="DA210" s="17"/>
      <c r="DB210" s="17"/>
      <c r="DC210" s="17"/>
      <c r="DD210" s="17"/>
      <c r="DE210" s="17"/>
      <c r="DF210" s="17"/>
      <c r="DG210" s="17"/>
      <c r="DH210" s="17"/>
      <c r="DI210" s="17"/>
      <c r="DJ210" s="17"/>
      <c r="DK210" s="17"/>
      <c r="DL210" s="17"/>
      <c r="DM210" s="17"/>
      <c r="DN210" s="17"/>
      <c r="DO210" s="17"/>
      <c r="DP210" s="17"/>
      <c r="DQ210" s="17"/>
      <c r="DR210" s="17"/>
      <c r="DS210" s="17"/>
      <c r="DT210" s="17"/>
      <c r="DU210" s="17"/>
      <c r="DV210" s="17"/>
      <c r="DW210" s="17"/>
      <c r="DX210" s="17"/>
      <c r="DY210" s="17"/>
      <c r="DZ210" s="17"/>
      <c r="EA210" s="17"/>
      <c r="EB210" s="17"/>
      <c r="EC210" s="17"/>
      <c r="ED210" s="17"/>
      <c r="EE210" s="17"/>
      <c r="EF210" s="17"/>
      <c r="EG210" s="17"/>
      <c r="EH210" s="17"/>
      <c r="EI210" s="17"/>
      <c r="EJ210" s="17"/>
      <c r="EK210" s="17"/>
      <c r="EL210" s="17"/>
      <c r="EM210" s="17"/>
      <c r="EN210" s="17"/>
      <c r="EO210" s="17"/>
      <c r="EP210" s="17"/>
      <c r="EQ210" s="17"/>
      <c r="ER210" s="17"/>
      <c r="ES210" s="17"/>
      <c r="ET210" s="17"/>
      <c r="EU210" s="17"/>
      <c r="EV210" s="17"/>
      <c r="EW210" s="17"/>
      <c r="EX210" s="17"/>
      <c r="EY210" s="17"/>
      <c r="EZ210" s="17"/>
      <c r="FA210" s="17"/>
      <c r="FB210" s="17"/>
    </row>
    <row r="211" spans="1:158" hidden="1" outlineLevel="1">
      <c r="A211" s="89">
        <v>41425</v>
      </c>
      <c r="B211" s="75" t="s">
        <v>8</v>
      </c>
      <c r="C211" s="60"/>
      <c r="D211" s="59">
        <v>13</v>
      </c>
      <c r="E211" s="105"/>
      <c r="F211" s="88">
        <v>53290</v>
      </c>
      <c r="G211" s="55">
        <f t="shared" si="39"/>
        <v>733347</v>
      </c>
      <c r="H211" s="56">
        <v>406167</v>
      </c>
      <c r="I211" s="73">
        <f t="shared" si="36"/>
        <v>4721658</v>
      </c>
      <c r="J211" s="56">
        <f t="shared" si="43"/>
        <v>459457</v>
      </c>
      <c r="K211" s="72">
        <f t="shared" si="37"/>
        <v>5455005</v>
      </c>
      <c r="L211" s="56">
        <v>223</v>
      </c>
      <c r="M211" s="55">
        <f t="shared" si="38"/>
        <v>2895</v>
      </c>
      <c r="N211" s="102">
        <v>1036</v>
      </c>
      <c r="O211" s="102">
        <v>2824</v>
      </c>
      <c r="P211" s="56">
        <f t="shared" si="44"/>
        <v>3860</v>
      </c>
      <c r="Q211" s="73">
        <f t="shared" si="47"/>
        <v>46004</v>
      </c>
      <c r="R211" s="54">
        <f t="shared" si="45"/>
        <v>4083</v>
      </c>
      <c r="S211" s="72">
        <f t="shared" si="48"/>
        <v>48899</v>
      </c>
      <c r="T211" s="104">
        <v>37952</v>
      </c>
      <c r="U211" s="55">
        <f t="shared" si="32"/>
        <v>492288</v>
      </c>
      <c r="V211" s="102">
        <v>159314</v>
      </c>
      <c r="W211" s="102">
        <v>92178</v>
      </c>
      <c r="X211" s="56">
        <f t="shared" si="46"/>
        <v>251492</v>
      </c>
      <c r="Y211" s="73">
        <f t="shared" si="33"/>
        <v>3003852</v>
      </c>
      <c r="Z211" s="54">
        <f t="shared" si="41"/>
        <v>289444</v>
      </c>
      <c r="AA211" s="72">
        <f t="shared" si="34"/>
        <v>3496140</v>
      </c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7"/>
      <c r="BV211" s="17"/>
      <c r="BW211" s="17"/>
      <c r="BX211" s="17"/>
      <c r="BY211" s="17"/>
      <c r="BZ211" s="17"/>
      <c r="CA211" s="17"/>
      <c r="CB211" s="17"/>
      <c r="CC211" s="17"/>
      <c r="CD211" s="17"/>
      <c r="CE211" s="17"/>
      <c r="CF211" s="17"/>
      <c r="CG211" s="17"/>
      <c r="CH211" s="17"/>
      <c r="CI211" s="17"/>
      <c r="CJ211" s="17"/>
      <c r="CK211" s="17"/>
      <c r="CL211" s="17"/>
      <c r="CM211" s="17"/>
      <c r="CN211" s="17"/>
      <c r="CO211" s="17"/>
      <c r="CP211" s="17"/>
      <c r="CQ211" s="17"/>
      <c r="CR211" s="17"/>
      <c r="CS211" s="17"/>
      <c r="CT211" s="17"/>
      <c r="CU211" s="17"/>
      <c r="CV211" s="17"/>
      <c r="CW211" s="17"/>
      <c r="CX211" s="17"/>
      <c r="CY211" s="17"/>
      <c r="CZ211" s="17"/>
      <c r="DA211" s="17"/>
      <c r="DB211" s="17"/>
      <c r="DC211" s="17"/>
      <c r="DD211" s="17"/>
      <c r="DE211" s="17"/>
      <c r="DF211" s="17"/>
      <c r="DG211" s="17"/>
      <c r="DH211" s="17"/>
      <c r="DI211" s="17"/>
      <c r="DJ211" s="17"/>
      <c r="DK211" s="17"/>
      <c r="DL211" s="17"/>
      <c r="DM211" s="17"/>
      <c r="DN211" s="17"/>
      <c r="DO211" s="17"/>
      <c r="DP211" s="17"/>
      <c r="DQ211" s="17"/>
      <c r="DR211" s="17"/>
      <c r="DS211" s="17"/>
      <c r="DT211" s="17"/>
      <c r="DU211" s="17"/>
      <c r="DV211" s="17"/>
      <c r="DW211" s="17"/>
      <c r="DX211" s="17"/>
      <c r="DY211" s="17"/>
      <c r="DZ211" s="17"/>
      <c r="EA211" s="17"/>
      <c r="EB211" s="17"/>
      <c r="EC211" s="17"/>
      <c r="ED211" s="17"/>
      <c r="EE211" s="17"/>
      <c r="EF211" s="17"/>
      <c r="EG211" s="17"/>
      <c r="EH211" s="17"/>
      <c r="EI211" s="17"/>
      <c r="EJ211" s="17"/>
      <c r="EK211" s="17"/>
      <c r="EL211" s="17"/>
      <c r="EM211" s="17"/>
      <c r="EN211" s="17"/>
      <c r="EO211" s="17"/>
      <c r="EP211" s="17"/>
      <c r="EQ211" s="17"/>
      <c r="ER211" s="17"/>
      <c r="ES211" s="17"/>
      <c r="ET211" s="17"/>
      <c r="EU211" s="17"/>
      <c r="EV211" s="17"/>
      <c r="EW211" s="17"/>
      <c r="EX211" s="17"/>
      <c r="EY211" s="17"/>
      <c r="EZ211" s="17"/>
      <c r="FA211" s="17"/>
      <c r="FB211" s="17"/>
    </row>
    <row r="212" spans="1:158" hidden="1" outlineLevel="1">
      <c r="A212" s="89">
        <v>41455</v>
      </c>
      <c r="B212" s="75" t="s">
        <v>28</v>
      </c>
      <c r="C212" s="60"/>
      <c r="D212" s="59">
        <v>13</v>
      </c>
      <c r="E212" s="58"/>
      <c r="F212" s="88">
        <v>50303</v>
      </c>
      <c r="G212" s="55">
        <f t="shared" si="39"/>
        <v>732670</v>
      </c>
      <c r="H212" s="56">
        <v>360931</v>
      </c>
      <c r="I212" s="73">
        <f t="shared" si="36"/>
        <v>4731617</v>
      </c>
      <c r="J212" s="56">
        <f t="shared" si="43"/>
        <v>411234</v>
      </c>
      <c r="K212" s="72">
        <f t="shared" si="37"/>
        <v>5464287</v>
      </c>
      <c r="L212" s="56">
        <v>209</v>
      </c>
      <c r="M212" s="55">
        <f t="shared" si="38"/>
        <v>2893</v>
      </c>
      <c r="N212" s="102">
        <v>925</v>
      </c>
      <c r="O212" s="102">
        <v>2574</v>
      </c>
      <c r="P212" s="56">
        <f t="shared" si="44"/>
        <v>3499</v>
      </c>
      <c r="Q212" s="73">
        <f t="shared" si="47"/>
        <v>45917</v>
      </c>
      <c r="R212" s="54">
        <f t="shared" si="45"/>
        <v>3708</v>
      </c>
      <c r="S212" s="72">
        <f t="shared" si="48"/>
        <v>48810</v>
      </c>
      <c r="T212" s="104">
        <v>35592</v>
      </c>
      <c r="U212" s="55">
        <f t="shared" ref="U212:U275" si="49">SUM(T201:T212)</f>
        <v>492008</v>
      </c>
      <c r="V212" s="102">
        <v>142914</v>
      </c>
      <c r="W212" s="102">
        <v>85590</v>
      </c>
      <c r="X212" s="56">
        <f t="shared" si="46"/>
        <v>228504</v>
      </c>
      <c r="Y212" s="73">
        <f t="shared" ref="Y212:Y275" si="50">SUM(X201:X212)</f>
        <v>3002300</v>
      </c>
      <c r="Z212" s="54">
        <f t="shared" si="41"/>
        <v>264096</v>
      </c>
      <c r="AA212" s="72">
        <f t="shared" ref="AA212:AA275" si="51">SUM(Z201:Z212)</f>
        <v>3494308</v>
      </c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7"/>
      <c r="BV212" s="17"/>
      <c r="BW212" s="17"/>
      <c r="BX212" s="17"/>
      <c r="BY212" s="17"/>
      <c r="BZ212" s="17"/>
      <c r="CA212" s="17"/>
      <c r="CB212" s="17"/>
      <c r="CC212" s="17"/>
      <c r="CD212" s="17"/>
      <c r="CE212" s="17"/>
      <c r="CF212" s="17"/>
      <c r="CG212" s="17"/>
      <c r="CH212" s="17"/>
      <c r="CI212" s="17"/>
      <c r="CJ212" s="17"/>
      <c r="CK212" s="17"/>
      <c r="CL212" s="17"/>
      <c r="CM212" s="17"/>
      <c r="CN212" s="17"/>
      <c r="CO212" s="17"/>
      <c r="CP212" s="17"/>
      <c r="CQ212" s="17"/>
      <c r="CR212" s="17"/>
      <c r="CS212" s="17"/>
      <c r="CT212" s="17"/>
      <c r="CU212" s="17"/>
      <c r="CV212" s="17"/>
      <c r="CW212" s="17"/>
      <c r="CX212" s="17"/>
      <c r="CY212" s="17"/>
      <c r="CZ212" s="17"/>
      <c r="DA212" s="17"/>
      <c r="DB212" s="17"/>
      <c r="DC212" s="17"/>
      <c r="DD212" s="17"/>
      <c r="DE212" s="17"/>
      <c r="DF212" s="17"/>
      <c r="DG212" s="17"/>
      <c r="DH212" s="17"/>
      <c r="DI212" s="17"/>
      <c r="DJ212" s="17"/>
      <c r="DK212" s="17"/>
      <c r="DL212" s="17"/>
      <c r="DM212" s="17"/>
      <c r="DN212" s="17"/>
      <c r="DO212" s="17"/>
      <c r="DP212" s="17"/>
      <c r="DQ212" s="17"/>
      <c r="DR212" s="17"/>
      <c r="DS212" s="17"/>
      <c r="DT212" s="17"/>
      <c r="DU212" s="17"/>
      <c r="DV212" s="17"/>
      <c r="DW212" s="17"/>
      <c r="DX212" s="17"/>
      <c r="DY212" s="17"/>
      <c r="DZ212" s="17"/>
      <c r="EA212" s="17"/>
      <c r="EB212" s="17"/>
      <c r="EC212" s="17"/>
      <c r="ED212" s="17"/>
      <c r="EE212" s="17"/>
      <c r="EF212" s="17"/>
      <c r="EG212" s="17"/>
      <c r="EH212" s="17"/>
      <c r="EI212" s="17"/>
      <c r="EJ212" s="17"/>
      <c r="EK212" s="17"/>
      <c r="EL212" s="17"/>
      <c r="EM212" s="17"/>
      <c r="EN212" s="17"/>
      <c r="EO212" s="17"/>
      <c r="EP212" s="17"/>
      <c r="EQ212" s="17"/>
      <c r="ER212" s="17"/>
      <c r="ES212" s="17"/>
      <c r="ET212" s="17"/>
      <c r="EU212" s="17"/>
      <c r="EV212" s="17"/>
      <c r="EW212" s="17"/>
      <c r="EX212" s="17"/>
      <c r="EY212" s="17"/>
      <c r="EZ212" s="17"/>
      <c r="FA212" s="17"/>
      <c r="FB212" s="17"/>
    </row>
    <row r="213" spans="1:158" hidden="1" outlineLevel="1">
      <c r="A213" s="89">
        <v>41486</v>
      </c>
      <c r="B213" s="75" t="s">
        <v>27</v>
      </c>
      <c r="C213" s="60"/>
      <c r="D213" s="59">
        <v>13</v>
      </c>
      <c r="E213" s="58"/>
      <c r="F213" s="88">
        <v>64693</v>
      </c>
      <c r="G213" s="55">
        <f t="shared" si="39"/>
        <v>737546</v>
      </c>
      <c r="H213" s="56">
        <v>401780</v>
      </c>
      <c r="I213" s="73">
        <f t="shared" si="36"/>
        <v>4755639</v>
      </c>
      <c r="J213" s="56">
        <f t="shared" si="43"/>
        <v>466473</v>
      </c>
      <c r="K213" s="72">
        <f t="shared" si="37"/>
        <v>5493185</v>
      </c>
      <c r="L213" s="56">
        <v>249</v>
      </c>
      <c r="M213" s="55">
        <f t="shared" si="38"/>
        <v>2884</v>
      </c>
      <c r="N213" s="102">
        <v>1068</v>
      </c>
      <c r="O213" s="102">
        <v>2811</v>
      </c>
      <c r="P213" s="56">
        <f t="shared" si="44"/>
        <v>3879</v>
      </c>
      <c r="Q213" s="73">
        <f t="shared" si="47"/>
        <v>45911</v>
      </c>
      <c r="R213" s="54">
        <f t="shared" si="45"/>
        <v>4128</v>
      </c>
      <c r="S213" s="72">
        <f t="shared" si="48"/>
        <v>48795</v>
      </c>
      <c r="T213" s="104">
        <v>42360</v>
      </c>
      <c r="U213" s="55">
        <f t="shared" si="49"/>
        <v>490464</v>
      </c>
      <c r="V213" s="102">
        <v>163758</v>
      </c>
      <c r="W213" s="102">
        <v>94778</v>
      </c>
      <c r="X213" s="56">
        <f t="shared" si="46"/>
        <v>258536</v>
      </c>
      <c r="Y213" s="73">
        <f t="shared" si="50"/>
        <v>3011276</v>
      </c>
      <c r="Z213" s="54">
        <f t="shared" si="41"/>
        <v>300896</v>
      </c>
      <c r="AA213" s="72">
        <f t="shared" si="51"/>
        <v>3501740</v>
      </c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/>
      <c r="BU213" s="17"/>
      <c r="BV213" s="17"/>
      <c r="BW213" s="17"/>
      <c r="BX213" s="17"/>
      <c r="BY213" s="17"/>
      <c r="BZ213" s="17"/>
      <c r="CA213" s="17"/>
      <c r="CB213" s="17"/>
      <c r="CC213" s="17"/>
      <c r="CD213" s="17"/>
      <c r="CE213" s="17"/>
      <c r="CF213" s="17"/>
      <c r="CG213" s="17"/>
      <c r="CH213" s="17"/>
      <c r="CI213" s="17"/>
      <c r="CJ213" s="17"/>
      <c r="CK213" s="17"/>
      <c r="CL213" s="17"/>
      <c r="CM213" s="17"/>
      <c r="CN213" s="17"/>
      <c r="CO213" s="17"/>
      <c r="CP213" s="17"/>
      <c r="CQ213" s="17"/>
      <c r="CR213" s="17"/>
      <c r="CS213" s="17"/>
      <c r="CT213" s="17"/>
      <c r="CU213" s="17"/>
      <c r="CV213" s="17"/>
      <c r="CW213" s="17"/>
      <c r="CX213" s="17"/>
      <c r="CY213" s="17"/>
      <c r="CZ213" s="17"/>
      <c r="DA213" s="17"/>
      <c r="DB213" s="17"/>
      <c r="DC213" s="17"/>
      <c r="DD213" s="17"/>
      <c r="DE213" s="17"/>
      <c r="DF213" s="17"/>
      <c r="DG213" s="17"/>
      <c r="DH213" s="17"/>
      <c r="DI213" s="17"/>
      <c r="DJ213" s="17"/>
      <c r="DK213" s="17"/>
      <c r="DL213" s="17"/>
      <c r="DM213" s="17"/>
      <c r="DN213" s="17"/>
      <c r="DO213" s="17"/>
      <c r="DP213" s="17"/>
      <c r="DQ213" s="17"/>
      <c r="DR213" s="17"/>
      <c r="DS213" s="17"/>
      <c r="DT213" s="17"/>
      <c r="DU213" s="17"/>
      <c r="DV213" s="17"/>
      <c r="DW213" s="17"/>
      <c r="DX213" s="17"/>
      <c r="DY213" s="17"/>
      <c r="DZ213" s="17"/>
      <c r="EA213" s="17"/>
      <c r="EB213" s="17"/>
      <c r="EC213" s="17"/>
      <c r="ED213" s="17"/>
      <c r="EE213" s="17"/>
      <c r="EF213" s="17"/>
      <c r="EG213" s="17"/>
      <c r="EH213" s="17"/>
      <c r="EI213" s="17"/>
      <c r="EJ213" s="17"/>
      <c r="EK213" s="17"/>
      <c r="EL213" s="17"/>
      <c r="EM213" s="17"/>
      <c r="EN213" s="17"/>
      <c r="EO213" s="17"/>
      <c r="EP213" s="17"/>
      <c r="EQ213" s="17"/>
      <c r="ER213" s="17"/>
      <c r="ES213" s="17"/>
      <c r="ET213" s="17"/>
      <c r="EU213" s="17"/>
      <c r="EV213" s="17"/>
      <c r="EW213" s="17"/>
      <c r="EX213" s="17"/>
      <c r="EY213" s="17"/>
      <c r="EZ213" s="17"/>
      <c r="FA213" s="17"/>
      <c r="FB213" s="17"/>
    </row>
    <row r="214" spans="1:158" hidden="1" outlineLevel="1">
      <c r="A214" s="89">
        <v>41517</v>
      </c>
      <c r="B214" s="75" t="s">
        <v>26</v>
      </c>
      <c r="C214" s="60"/>
      <c r="D214" s="59">
        <v>13</v>
      </c>
      <c r="E214" s="58"/>
      <c r="F214" s="88">
        <v>59689</v>
      </c>
      <c r="G214" s="55">
        <f t="shared" si="39"/>
        <v>743910</v>
      </c>
      <c r="H214" s="56">
        <v>400264</v>
      </c>
      <c r="I214" s="73">
        <f t="shared" si="36"/>
        <v>4783763</v>
      </c>
      <c r="J214" s="56">
        <f t="shared" si="43"/>
        <v>459953</v>
      </c>
      <c r="K214" s="72">
        <f t="shared" si="37"/>
        <v>5527673</v>
      </c>
      <c r="L214" s="56">
        <v>237</v>
      </c>
      <c r="M214" s="55">
        <f t="shared" si="38"/>
        <v>2876</v>
      </c>
      <c r="N214" s="102">
        <v>1042</v>
      </c>
      <c r="O214" s="102">
        <v>2905</v>
      </c>
      <c r="P214" s="56">
        <f t="shared" si="44"/>
        <v>3947</v>
      </c>
      <c r="Q214" s="73">
        <f t="shared" si="47"/>
        <v>46248</v>
      </c>
      <c r="R214" s="54">
        <f t="shared" si="45"/>
        <v>4184</v>
      </c>
      <c r="S214" s="72">
        <f t="shared" si="48"/>
        <v>49124</v>
      </c>
      <c r="T214" s="104">
        <v>40304</v>
      </c>
      <c r="U214" s="55">
        <f t="shared" si="49"/>
        <v>489112</v>
      </c>
      <c r="V214" s="102">
        <v>161299</v>
      </c>
      <c r="W214" s="102">
        <v>99208</v>
      </c>
      <c r="X214" s="56">
        <f t="shared" si="46"/>
        <v>260507</v>
      </c>
      <c r="Y214" s="73">
        <f t="shared" si="50"/>
        <v>3031327</v>
      </c>
      <c r="Z214" s="54">
        <f t="shared" si="41"/>
        <v>300811</v>
      </c>
      <c r="AA214" s="72">
        <f t="shared" si="51"/>
        <v>3520439</v>
      </c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/>
      <c r="BX214" s="17"/>
      <c r="BY214" s="17"/>
      <c r="BZ214" s="17"/>
      <c r="CA214" s="17"/>
      <c r="CB214" s="17"/>
      <c r="CC214" s="17"/>
      <c r="CD214" s="17"/>
      <c r="CE214" s="17"/>
      <c r="CF214" s="17"/>
      <c r="CG214" s="17"/>
      <c r="CH214" s="17"/>
      <c r="CI214" s="17"/>
      <c r="CJ214" s="17"/>
      <c r="CK214" s="17"/>
      <c r="CL214" s="17"/>
      <c r="CM214" s="17"/>
      <c r="CN214" s="17"/>
      <c r="CO214" s="17"/>
      <c r="CP214" s="17"/>
      <c r="CQ214" s="17"/>
      <c r="CR214" s="17"/>
      <c r="CS214" s="17"/>
      <c r="CT214" s="17"/>
      <c r="CU214" s="17"/>
      <c r="CV214" s="17"/>
      <c r="CW214" s="17"/>
      <c r="CX214" s="17"/>
      <c r="CY214" s="17"/>
      <c r="CZ214" s="17"/>
      <c r="DA214" s="17"/>
      <c r="DB214" s="17"/>
      <c r="DC214" s="17"/>
      <c r="DD214" s="17"/>
      <c r="DE214" s="17"/>
      <c r="DF214" s="17"/>
      <c r="DG214" s="17"/>
      <c r="DH214" s="17"/>
      <c r="DI214" s="17"/>
      <c r="DJ214" s="17"/>
      <c r="DK214" s="17"/>
      <c r="DL214" s="17"/>
      <c r="DM214" s="17"/>
      <c r="DN214" s="17"/>
      <c r="DO214" s="17"/>
      <c r="DP214" s="17"/>
      <c r="DQ214" s="17"/>
      <c r="DR214" s="17"/>
      <c r="DS214" s="17"/>
      <c r="DT214" s="17"/>
      <c r="DU214" s="17"/>
      <c r="DV214" s="17"/>
      <c r="DW214" s="17"/>
      <c r="DX214" s="17"/>
      <c r="DY214" s="17"/>
      <c r="DZ214" s="17"/>
      <c r="EA214" s="17"/>
      <c r="EB214" s="17"/>
      <c r="EC214" s="17"/>
      <c r="ED214" s="17"/>
      <c r="EE214" s="17"/>
      <c r="EF214" s="17"/>
      <c r="EG214" s="17"/>
      <c r="EH214" s="17"/>
      <c r="EI214" s="17"/>
      <c r="EJ214" s="17"/>
      <c r="EK214" s="17"/>
      <c r="EL214" s="17"/>
      <c r="EM214" s="17"/>
      <c r="EN214" s="17"/>
      <c r="EO214" s="17"/>
      <c r="EP214" s="17"/>
      <c r="EQ214" s="17"/>
      <c r="ER214" s="17"/>
      <c r="ES214" s="17"/>
      <c r="ET214" s="17"/>
      <c r="EU214" s="17"/>
      <c r="EV214" s="17"/>
      <c r="EW214" s="17"/>
      <c r="EX214" s="17"/>
      <c r="EY214" s="17"/>
      <c r="EZ214" s="17"/>
      <c r="FA214" s="17"/>
      <c r="FB214" s="17"/>
    </row>
    <row r="215" spans="1:158" hidden="1" outlineLevel="1">
      <c r="A215" s="89">
        <v>41547</v>
      </c>
      <c r="B215" s="75" t="s">
        <v>25</v>
      </c>
      <c r="C215" s="60"/>
      <c r="D215" s="59">
        <v>13</v>
      </c>
      <c r="E215" s="58"/>
      <c r="F215" s="88">
        <v>57946</v>
      </c>
      <c r="G215" s="55">
        <f t="shared" si="39"/>
        <v>743350</v>
      </c>
      <c r="H215" s="56">
        <v>380225</v>
      </c>
      <c r="I215" s="73">
        <f t="shared" si="36"/>
        <v>4778108</v>
      </c>
      <c r="J215" s="56">
        <f t="shared" si="43"/>
        <v>438171</v>
      </c>
      <c r="K215" s="72">
        <f t="shared" si="37"/>
        <v>5521458</v>
      </c>
      <c r="L215" s="56">
        <v>234</v>
      </c>
      <c r="M215" s="55">
        <f t="shared" si="38"/>
        <v>2870</v>
      </c>
      <c r="N215" s="102">
        <v>1008</v>
      </c>
      <c r="O215" s="102">
        <v>2774</v>
      </c>
      <c r="P215" s="56">
        <f t="shared" si="44"/>
        <v>3782</v>
      </c>
      <c r="Q215" s="73">
        <f t="shared" si="47"/>
        <v>46303</v>
      </c>
      <c r="R215" s="54">
        <f t="shared" si="45"/>
        <v>4016</v>
      </c>
      <c r="S215" s="72">
        <f t="shared" si="48"/>
        <v>49173</v>
      </c>
      <c r="T215" s="104">
        <v>39792</v>
      </c>
      <c r="U215" s="55">
        <f t="shared" si="49"/>
        <v>488096</v>
      </c>
      <c r="V215" s="102">
        <v>156749</v>
      </c>
      <c r="W215" s="102">
        <v>94208</v>
      </c>
      <c r="X215" s="56">
        <f t="shared" si="46"/>
        <v>250957</v>
      </c>
      <c r="Y215" s="73">
        <f t="shared" si="50"/>
        <v>3036461</v>
      </c>
      <c r="Z215" s="54">
        <f t="shared" ref="Z215:Z246" si="52">X215+T215</f>
        <v>290749</v>
      </c>
      <c r="AA215" s="72">
        <f t="shared" si="51"/>
        <v>3524557</v>
      </c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  <c r="BT215" s="17"/>
      <c r="BU215" s="17"/>
      <c r="BV215" s="17"/>
      <c r="BW215" s="17"/>
      <c r="BX215" s="17"/>
      <c r="BY215" s="17"/>
      <c r="BZ215" s="17"/>
      <c r="CA215" s="17"/>
      <c r="CB215" s="17"/>
      <c r="CC215" s="17"/>
      <c r="CD215" s="17"/>
      <c r="CE215" s="17"/>
      <c r="CF215" s="17"/>
      <c r="CG215" s="17"/>
      <c r="CH215" s="17"/>
      <c r="CI215" s="17"/>
      <c r="CJ215" s="17"/>
      <c r="CK215" s="17"/>
      <c r="CL215" s="17"/>
      <c r="CM215" s="17"/>
      <c r="CN215" s="17"/>
      <c r="CO215" s="17"/>
      <c r="CP215" s="17"/>
      <c r="CQ215" s="17"/>
      <c r="CR215" s="17"/>
      <c r="CS215" s="17"/>
      <c r="CT215" s="17"/>
      <c r="CU215" s="17"/>
      <c r="CV215" s="17"/>
      <c r="CW215" s="17"/>
      <c r="CX215" s="17"/>
      <c r="CY215" s="17"/>
      <c r="CZ215" s="17"/>
      <c r="DA215" s="17"/>
      <c r="DB215" s="17"/>
      <c r="DC215" s="17"/>
      <c r="DD215" s="17"/>
      <c r="DE215" s="17"/>
      <c r="DF215" s="17"/>
      <c r="DG215" s="17"/>
      <c r="DH215" s="17"/>
      <c r="DI215" s="17"/>
      <c r="DJ215" s="17"/>
      <c r="DK215" s="17"/>
      <c r="DL215" s="17"/>
      <c r="DM215" s="17"/>
      <c r="DN215" s="17"/>
      <c r="DO215" s="17"/>
      <c r="DP215" s="17"/>
      <c r="DQ215" s="17"/>
      <c r="DR215" s="17"/>
      <c r="DS215" s="17"/>
      <c r="DT215" s="17"/>
      <c r="DU215" s="17"/>
      <c r="DV215" s="17"/>
      <c r="DW215" s="17"/>
      <c r="DX215" s="17"/>
      <c r="DY215" s="17"/>
      <c r="DZ215" s="17"/>
      <c r="EA215" s="17"/>
      <c r="EB215" s="17"/>
      <c r="EC215" s="17"/>
      <c r="ED215" s="17"/>
      <c r="EE215" s="17"/>
      <c r="EF215" s="17"/>
      <c r="EG215" s="17"/>
      <c r="EH215" s="17"/>
      <c r="EI215" s="17"/>
      <c r="EJ215" s="17"/>
      <c r="EK215" s="17"/>
      <c r="EL215" s="17"/>
      <c r="EM215" s="17"/>
      <c r="EN215" s="17"/>
      <c r="EO215" s="17"/>
      <c r="EP215" s="17"/>
      <c r="EQ215" s="17"/>
      <c r="ER215" s="17"/>
      <c r="ES215" s="17"/>
      <c r="ET215" s="17"/>
      <c r="EU215" s="17"/>
      <c r="EV215" s="17"/>
      <c r="EW215" s="17"/>
      <c r="EX215" s="17"/>
      <c r="EY215" s="17"/>
      <c r="EZ215" s="17"/>
      <c r="FA215" s="17"/>
      <c r="FB215" s="17"/>
    </row>
    <row r="216" spans="1:158" hidden="1" outlineLevel="1">
      <c r="A216" s="89">
        <v>41578</v>
      </c>
      <c r="B216" s="75" t="s">
        <v>24</v>
      </c>
      <c r="C216" s="60"/>
      <c r="D216" s="59">
        <v>13</v>
      </c>
      <c r="E216" s="58"/>
      <c r="F216" s="88">
        <v>65804</v>
      </c>
      <c r="G216" s="55">
        <f t="shared" si="39"/>
        <v>744524</v>
      </c>
      <c r="H216" s="56">
        <v>408098</v>
      </c>
      <c r="I216" s="73">
        <f t="shared" si="36"/>
        <v>4780504</v>
      </c>
      <c r="J216" s="56">
        <f t="shared" si="43"/>
        <v>473902</v>
      </c>
      <c r="K216" s="72">
        <f t="shared" si="37"/>
        <v>5525028</v>
      </c>
      <c r="L216" s="56">
        <v>246</v>
      </c>
      <c r="M216" s="55">
        <f t="shared" si="38"/>
        <v>2863</v>
      </c>
      <c r="N216" s="102">
        <v>1027</v>
      </c>
      <c r="O216" s="102">
        <v>2863</v>
      </c>
      <c r="P216" s="56">
        <f t="shared" si="44"/>
        <v>3890</v>
      </c>
      <c r="Q216" s="73">
        <f t="shared" si="47"/>
        <v>46220</v>
      </c>
      <c r="R216" s="54">
        <f t="shared" si="45"/>
        <v>4136</v>
      </c>
      <c r="S216" s="72">
        <f t="shared" si="48"/>
        <v>49083</v>
      </c>
      <c r="T216" s="104">
        <v>41816</v>
      </c>
      <c r="U216" s="55">
        <f t="shared" si="49"/>
        <v>486888</v>
      </c>
      <c r="V216" s="102">
        <v>159838</v>
      </c>
      <c r="W216" s="102">
        <v>96931</v>
      </c>
      <c r="X216" s="56">
        <f t="shared" si="46"/>
        <v>256769</v>
      </c>
      <c r="Y216" s="73">
        <f t="shared" si="50"/>
        <v>3033079</v>
      </c>
      <c r="Z216" s="54">
        <f t="shared" si="52"/>
        <v>298585</v>
      </c>
      <c r="AA216" s="72">
        <f t="shared" si="51"/>
        <v>3519967</v>
      </c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  <c r="BT216" s="17"/>
      <c r="BU216" s="17"/>
      <c r="BV216" s="17"/>
      <c r="BW216" s="17"/>
      <c r="BX216" s="17"/>
      <c r="BY216" s="17"/>
      <c r="BZ216" s="17"/>
      <c r="CA216" s="17"/>
      <c r="CB216" s="17"/>
      <c r="CC216" s="17"/>
      <c r="CD216" s="17"/>
      <c r="CE216" s="17"/>
      <c r="CF216" s="17"/>
      <c r="CG216" s="17"/>
      <c r="CH216" s="17"/>
      <c r="CI216" s="17"/>
      <c r="CJ216" s="17"/>
      <c r="CK216" s="17"/>
      <c r="CL216" s="17"/>
      <c r="CM216" s="17"/>
      <c r="CN216" s="17"/>
      <c r="CO216" s="17"/>
      <c r="CP216" s="17"/>
      <c r="CQ216" s="17"/>
      <c r="CR216" s="17"/>
      <c r="CS216" s="17"/>
      <c r="CT216" s="17"/>
      <c r="CU216" s="17"/>
      <c r="CV216" s="17"/>
      <c r="CW216" s="17"/>
      <c r="CX216" s="17"/>
      <c r="CY216" s="17"/>
      <c r="CZ216" s="17"/>
      <c r="DA216" s="17"/>
      <c r="DB216" s="17"/>
      <c r="DC216" s="17"/>
      <c r="DD216" s="17"/>
      <c r="DE216" s="17"/>
      <c r="DF216" s="17"/>
      <c r="DG216" s="17"/>
      <c r="DH216" s="17"/>
      <c r="DI216" s="17"/>
      <c r="DJ216" s="17"/>
      <c r="DK216" s="17"/>
      <c r="DL216" s="17"/>
      <c r="DM216" s="17"/>
      <c r="DN216" s="17"/>
      <c r="DO216" s="17"/>
      <c r="DP216" s="17"/>
      <c r="DQ216" s="17"/>
      <c r="DR216" s="17"/>
      <c r="DS216" s="17"/>
      <c r="DT216" s="17"/>
      <c r="DU216" s="17"/>
      <c r="DV216" s="17"/>
      <c r="DW216" s="17"/>
      <c r="DX216" s="17"/>
      <c r="DY216" s="17"/>
      <c r="DZ216" s="17"/>
      <c r="EA216" s="17"/>
      <c r="EB216" s="17"/>
      <c r="EC216" s="17"/>
      <c r="ED216" s="17"/>
      <c r="EE216" s="17"/>
      <c r="EF216" s="17"/>
      <c r="EG216" s="17"/>
      <c r="EH216" s="17"/>
      <c r="EI216" s="17"/>
      <c r="EJ216" s="17"/>
      <c r="EK216" s="17"/>
      <c r="EL216" s="17"/>
      <c r="EM216" s="17"/>
      <c r="EN216" s="17"/>
      <c r="EO216" s="17"/>
      <c r="EP216" s="17"/>
      <c r="EQ216" s="17"/>
      <c r="ER216" s="17"/>
      <c r="ES216" s="17"/>
      <c r="ET216" s="17"/>
      <c r="EU216" s="17"/>
      <c r="EV216" s="17"/>
      <c r="EW216" s="17"/>
      <c r="EX216" s="17"/>
      <c r="EY216" s="17"/>
      <c r="EZ216" s="17"/>
      <c r="FA216" s="17"/>
      <c r="FB216" s="17"/>
    </row>
    <row r="217" spans="1:158" hidden="1" outlineLevel="1">
      <c r="A217" s="89">
        <v>41608</v>
      </c>
      <c r="B217" s="75" t="s">
        <v>23</v>
      </c>
      <c r="C217" s="60"/>
      <c r="D217" s="59">
        <v>13</v>
      </c>
      <c r="E217" s="58"/>
      <c r="F217" s="88">
        <v>64206</v>
      </c>
      <c r="G217" s="55">
        <f t="shared" si="39"/>
        <v>748169</v>
      </c>
      <c r="H217" s="56">
        <v>394880</v>
      </c>
      <c r="I217" s="73">
        <f t="shared" si="36"/>
        <v>4748123</v>
      </c>
      <c r="J217" s="56">
        <f t="shared" si="43"/>
        <v>459086</v>
      </c>
      <c r="K217" s="72">
        <f t="shared" si="37"/>
        <v>5496292</v>
      </c>
      <c r="L217" s="56">
        <v>236</v>
      </c>
      <c r="M217" s="55">
        <f t="shared" si="38"/>
        <v>2863</v>
      </c>
      <c r="N217" s="102">
        <v>973</v>
      </c>
      <c r="O217" s="102">
        <v>2929</v>
      </c>
      <c r="P217" s="56">
        <f t="shared" si="44"/>
        <v>3902</v>
      </c>
      <c r="Q217" s="73">
        <f t="shared" si="47"/>
        <v>46035</v>
      </c>
      <c r="R217" s="54">
        <f t="shared" si="45"/>
        <v>4138</v>
      </c>
      <c r="S217" s="72">
        <f t="shared" si="48"/>
        <v>48898</v>
      </c>
      <c r="T217" s="104">
        <v>40112</v>
      </c>
      <c r="U217" s="55">
        <f t="shared" si="49"/>
        <v>486880</v>
      </c>
      <c r="V217" s="102">
        <v>149988</v>
      </c>
      <c r="W217" s="102">
        <v>98332</v>
      </c>
      <c r="X217" s="56">
        <f t="shared" si="46"/>
        <v>248320</v>
      </c>
      <c r="Y217" s="73">
        <f t="shared" si="50"/>
        <v>3010360</v>
      </c>
      <c r="Z217" s="54">
        <f t="shared" si="52"/>
        <v>288432</v>
      </c>
      <c r="AA217" s="72">
        <f t="shared" si="51"/>
        <v>3497240</v>
      </c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17"/>
      <c r="BV217" s="17"/>
      <c r="BW217" s="17"/>
      <c r="BX217" s="17"/>
      <c r="BY217" s="17"/>
      <c r="BZ217" s="17"/>
      <c r="CA217" s="17"/>
      <c r="CB217" s="17"/>
      <c r="CC217" s="17"/>
      <c r="CD217" s="17"/>
      <c r="CE217" s="17"/>
      <c r="CF217" s="17"/>
      <c r="CG217" s="17"/>
      <c r="CH217" s="17"/>
      <c r="CI217" s="17"/>
      <c r="CJ217" s="17"/>
      <c r="CK217" s="17"/>
      <c r="CL217" s="17"/>
      <c r="CM217" s="17"/>
      <c r="CN217" s="17"/>
      <c r="CO217" s="17"/>
      <c r="CP217" s="17"/>
      <c r="CQ217" s="17"/>
      <c r="CR217" s="17"/>
      <c r="CS217" s="17"/>
      <c r="CT217" s="17"/>
      <c r="CU217" s="17"/>
      <c r="CV217" s="17"/>
      <c r="CW217" s="17"/>
      <c r="CX217" s="17"/>
      <c r="CY217" s="17"/>
      <c r="CZ217" s="17"/>
      <c r="DA217" s="17"/>
      <c r="DB217" s="17"/>
      <c r="DC217" s="17"/>
      <c r="DD217" s="17"/>
      <c r="DE217" s="17"/>
      <c r="DF217" s="17"/>
      <c r="DG217" s="17"/>
      <c r="DH217" s="17"/>
      <c r="DI217" s="17"/>
      <c r="DJ217" s="17"/>
      <c r="DK217" s="17"/>
      <c r="DL217" s="17"/>
      <c r="DM217" s="17"/>
      <c r="DN217" s="17"/>
      <c r="DO217" s="17"/>
      <c r="DP217" s="17"/>
      <c r="DQ217" s="17"/>
      <c r="DR217" s="17"/>
      <c r="DS217" s="17"/>
      <c r="DT217" s="17"/>
      <c r="DU217" s="17"/>
      <c r="DV217" s="17"/>
      <c r="DW217" s="17"/>
      <c r="DX217" s="17"/>
      <c r="DY217" s="17"/>
      <c r="DZ217" s="17"/>
      <c r="EA217" s="17"/>
      <c r="EB217" s="17"/>
      <c r="EC217" s="17"/>
      <c r="ED217" s="17"/>
      <c r="EE217" s="17"/>
      <c r="EF217" s="17"/>
      <c r="EG217" s="17"/>
      <c r="EH217" s="17"/>
      <c r="EI217" s="17"/>
      <c r="EJ217" s="17"/>
      <c r="EK217" s="17"/>
      <c r="EL217" s="17"/>
      <c r="EM217" s="17"/>
      <c r="EN217" s="17"/>
      <c r="EO217" s="17"/>
      <c r="EP217" s="17"/>
      <c r="EQ217" s="17"/>
      <c r="ER217" s="17"/>
      <c r="ES217" s="17"/>
      <c r="ET217" s="17"/>
      <c r="EU217" s="17"/>
      <c r="EV217" s="17"/>
      <c r="EW217" s="17"/>
      <c r="EX217" s="17"/>
      <c r="EY217" s="17"/>
      <c r="EZ217" s="17"/>
      <c r="FA217" s="17"/>
      <c r="FB217" s="17"/>
    </row>
    <row r="218" spans="1:158" hidden="1" outlineLevel="1">
      <c r="A218" s="89">
        <v>41639</v>
      </c>
      <c r="B218" s="75" t="s">
        <v>22</v>
      </c>
      <c r="C218" s="60"/>
      <c r="D218" s="59">
        <v>13</v>
      </c>
      <c r="E218" s="58"/>
      <c r="F218" s="88">
        <v>72437</v>
      </c>
      <c r="G218" s="55">
        <f t="shared" si="39"/>
        <v>750482</v>
      </c>
      <c r="H218" s="56">
        <v>389497</v>
      </c>
      <c r="I218" s="73">
        <f t="shared" ref="I218:I281" si="53">SUM(H207:H218)</f>
        <v>4733373</v>
      </c>
      <c r="J218" s="56">
        <f t="shared" si="43"/>
        <v>461934</v>
      </c>
      <c r="K218" s="72">
        <f t="shared" ref="K218:K281" si="54">SUM(J207:J218)</f>
        <v>5483855</v>
      </c>
      <c r="L218" s="56">
        <v>266</v>
      </c>
      <c r="M218" s="55">
        <f t="shared" ref="M218:M281" si="55">SUM(L207:L218)</f>
        <v>2875</v>
      </c>
      <c r="N218" s="102">
        <v>915</v>
      </c>
      <c r="O218" s="102">
        <v>3054</v>
      </c>
      <c r="P218" s="56">
        <f t="shared" si="44"/>
        <v>3969</v>
      </c>
      <c r="Q218" s="73">
        <f t="shared" si="47"/>
        <v>46156</v>
      </c>
      <c r="R218" s="54">
        <f t="shared" si="45"/>
        <v>4235</v>
      </c>
      <c r="S218" s="72">
        <f t="shared" si="48"/>
        <v>49031</v>
      </c>
      <c r="T218" s="104">
        <v>45192</v>
      </c>
      <c r="U218" s="55">
        <f t="shared" si="49"/>
        <v>488896</v>
      </c>
      <c r="V218" s="102">
        <v>141378</v>
      </c>
      <c r="W218" s="102">
        <v>101096</v>
      </c>
      <c r="X218" s="56">
        <f t="shared" si="46"/>
        <v>242474</v>
      </c>
      <c r="Y218" s="73">
        <f t="shared" si="50"/>
        <v>3001750</v>
      </c>
      <c r="Z218" s="54">
        <f t="shared" si="52"/>
        <v>287666</v>
      </c>
      <c r="AA218" s="72">
        <f t="shared" si="51"/>
        <v>3490646</v>
      </c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/>
      <c r="BU218" s="17"/>
      <c r="BV218" s="17"/>
      <c r="BW218" s="17"/>
      <c r="BX218" s="17"/>
      <c r="BY218" s="17"/>
      <c r="BZ218" s="17"/>
      <c r="CA218" s="17"/>
      <c r="CB218" s="17"/>
      <c r="CC218" s="17"/>
      <c r="CD218" s="17"/>
      <c r="CE218" s="17"/>
      <c r="CF218" s="17"/>
      <c r="CG218" s="17"/>
      <c r="CH218" s="17"/>
      <c r="CI218" s="17"/>
      <c r="CJ218" s="17"/>
      <c r="CK218" s="17"/>
      <c r="CL218" s="17"/>
      <c r="CM218" s="17"/>
      <c r="CN218" s="17"/>
      <c r="CO218" s="17"/>
      <c r="CP218" s="17"/>
      <c r="CQ218" s="17"/>
      <c r="CR218" s="17"/>
      <c r="CS218" s="17"/>
      <c r="CT218" s="17"/>
      <c r="CU218" s="17"/>
      <c r="CV218" s="17"/>
      <c r="CW218" s="17"/>
      <c r="CX218" s="17"/>
      <c r="CY218" s="17"/>
      <c r="CZ218" s="17"/>
      <c r="DA218" s="17"/>
      <c r="DB218" s="17"/>
      <c r="DC218" s="17"/>
      <c r="DD218" s="17"/>
      <c r="DE218" s="17"/>
      <c r="DF218" s="17"/>
      <c r="DG218" s="17"/>
      <c r="DH218" s="17"/>
      <c r="DI218" s="17"/>
      <c r="DJ218" s="17"/>
      <c r="DK218" s="17"/>
      <c r="DL218" s="17"/>
      <c r="DM218" s="17"/>
      <c r="DN218" s="17"/>
      <c r="DO218" s="17"/>
      <c r="DP218" s="17"/>
      <c r="DQ218" s="17"/>
      <c r="DR218" s="17"/>
      <c r="DS218" s="17"/>
      <c r="DT218" s="17"/>
      <c r="DU218" s="17"/>
      <c r="DV218" s="17"/>
      <c r="DW218" s="17"/>
      <c r="DX218" s="17"/>
      <c r="DY218" s="17"/>
      <c r="DZ218" s="17"/>
      <c r="EA218" s="17"/>
      <c r="EB218" s="17"/>
      <c r="EC218" s="17"/>
      <c r="ED218" s="17"/>
      <c r="EE218" s="17"/>
      <c r="EF218" s="17"/>
      <c r="EG218" s="17"/>
      <c r="EH218" s="17"/>
      <c r="EI218" s="17"/>
      <c r="EJ218" s="17"/>
      <c r="EK218" s="17"/>
      <c r="EL218" s="17"/>
      <c r="EM218" s="17"/>
      <c r="EN218" s="17"/>
      <c r="EO218" s="17"/>
      <c r="EP218" s="17"/>
      <c r="EQ218" s="17"/>
      <c r="ER218" s="17"/>
      <c r="ES218" s="17"/>
      <c r="ET218" s="17"/>
      <c r="EU218" s="17"/>
      <c r="EV218" s="17"/>
      <c r="EW218" s="17"/>
      <c r="EX218" s="17"/>
      <c r="EY218" s="17"/>
      <c r="EZ218" s="17"/>
      <c r="FA218" s="17"/>
      <c r="FB218" s="17"/>
    </row>
    <row r="219" spans="1:158" hidden="1" outlineLevel="1">
      <c r="A219" s="89">
        <v>41670</v>
      </c>
      <c r="B219" s="75" t="s">
        <v>21</v>
      </c>
      <c r="C219" s="60"/>
      <c r="D219" s="59">
        <v>14</v>
      </c>
      <c r="E219" s="58"/>
      <c r="F219" s="88">
        <v>73847</v>
      </c>
      <c r="G219" s="55">
        <f t="shared" si="39"/>
        <v>751490</v>
      </c>
      <c r="H219" s="56">
        <v>336241</v>
      </c>
      <c r="I219" s="73">
        <f t="shared" si="53"/>
        <v>4710058</v>
      </c>
      <c r="J219" s="56">
        <f t="shared" si="43"/>
        <v>410088</v>
      </c>
      <c r="K219" s="72">
        <f t="shared" si="54"/>
        <v>5461548</v>
      </c>
      <c r="L219" s="56">
        <v>255</v>
      </c>
      <c r="M219" s="55">
        <f t="shared" si="55"/>
        <v>2879</v>
      </c>
      <c r="N219" s="102">
        <v>825</v>
      </c>
      <c r="O219" s="102">
        <v>2721</v>
      </c>
      <c r="P219" s="56">
        <f t="shared" si="44"/>
        <v>3546</v>
      </c>
      <c r="Q219" s="73">
        <f t="shared" si="47"/>
        <v>45982</v>
      </c>
      <c r="R219" s="54">
        <f t="shared" si="45"/>
        <v>3801</v>
      </c>
      <c r="S219" s="72">
        <f t="shared" si="48"/>
        <v>48861</v>
      </c>
      <c r="T219" s="104">
        <v>43360</v>
      </c>
      <c r="U219" s="55">
        <f t="shared" si="49"/>
        <v>489592</v>
      </c>
      <c r="V219" s="102">
        <v>127653</v>
      </c>
      <c r="W219" s="102">
        <v>86780</v>
      </c>
      <c r="X219" s="56">
        <f t="shared" si="46"/>
        <v>214433</v>
      </c>
      <c r="Y219" s="73">
        <f t="shared" si="50"/>
        <v>2983520</v>
      </c>
      <c r="Z219" s="54">
        <f t="shared" si="52"/>
        <v>257793</v>
      </c>
      <c r="AA219" s="72">
        <f t="shared" si="51"/>
        <v>3473112</v>
      </c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  <c r="BT219" s="17"/>
      <c r="BU219" s="17"/>
      <c r="BV219" s="17"/>
      <c r="BW219" s="17"/>
      <c r="BX219" s="17"/>
      <c r="BY219" s="17"/>
      <c r="BZ219" s="17"/>
      <c r="CA219" s="17"/>
      <c r="CB219" s="17"/>
      <c r="CC219" s="17"/>
      <c r="CD219" s="17"/>
      <c r="CE219" s="17"/>
      <c r="CF219" s="17"/>
      <c r="CG219" s="17"/>
      <c r="CH219" s="17"/>
      <c r="CI219" s="17"/>
      <c r="CJ219" s="17"/>
      <c r="CK219" s="17"/>
      <c r="CL219" s="17"/>
      <c r="CM219" s="17"/>
      <c r="CN219" s="17"/>
      <c r="CO219" s="17"/>
      <c r="CP219" s="17"/>
      <c r="CQ219" s="17"/>
      <c r="CR219" s="17"/>
      <c r="CS219" s="17"/>
      <c r="CT219" s="17"/>
      <c r="CU219" s="17"/>
      <c r="CV219" s="17"/>
      <c r="CW219" s="17"/>
      <c r="CX219" s="17"/>
      <c r="CY219" s="17"/>
      <c r="CZ219" s="17"/>
      <c r="DA219" s="17"/>
      <c r="DB219" s="17"/>
      <c r="DC219" s="17"/>
      <c r="DD219" s="17"/>
      <c r="DE219" s="17"/>
      <c r="DF219" s="17"/>
      <c r="DG219" s="17"/>
      <c r="DH219" s="17"/>
      <c r="DI219" s="17"/>
      <c r="DJ219" s="17"/>
      <c r="DK219" s="17"/>
      <c r="DL219" s="17"/>
      <c r="DM219" s="17"/>
      <c r="DN219" s="17"/>
      <c r="DO219" s="17"/>
      <c r="DP219" s="17"/>
      <c r="DQ219" s="17"/>
      <c r="DR219" s="17"/>
      <c r="DS219" s="17"/>
      <c r="DT219" s="17"/>
      <c r="DU219" s="17"/>
      <c r="DV219" s="17"/>
      <c r="DW219" s="17"/>
      <c r="DX219" s="17"/>
      <c r="DY219" s="17"/>
      <c r="DZ219" s="17"/>
      <c r="EA219" s="17"/>
      <c r="EB219" s="17"/>
      <c r="EC219" s="17"/>
      <c r="ED219" s="17"/>
      <c r="EE219" s="17"/>
      <c r="EF219" s="17"/>
      <c r="EG219" s="17"/>
      <c r="EH219" s="17"/>
      <c r="EI219" s="17"/>
      <c r="EJ219" s="17"/>
      <c r="EK219" s="17"/>
      <c r="EL219" s="17"/>
      <c r="EM219" s="17"/>
      <c r="EN219" s="17"/>
      <c r="EO219" s="17"/>
      <c r="EP219" s="17"/>
      <c r="EQ219" s="17"/>
      <c r="ER219" s="17"/>
      <c r="ES219" s="17"/>
      <c r="ET219" s="17"/>
      <c r="EU219" s="17"/>
      <c r="EV219" s="17"/>
      <c r="EW219" s="17"/>
      <c r="EX219" s="17"/>
      <c r="EY219" s="17"/>
      <c r="EZ219" s="17"/>
      <c r="FA219" s="17"/>
      <c r="FB219" s="17"/>
    </row>
    <row r="220" spans="1:158" hidden="1" outlineLevel="1">
      <c r="A220" s="89">
        <v>41698</v>
      </c>
      <c r="B220" s="75" t="s">
        <v>20</v>
      </c>
      <c r="C220" s="60"/>
      <c r="D220" s="59">
        <v>14</v>
      </c>
      <c r="E220" s="58"/>
      <c r="F220" s="88">
        <v>61957</v>
      </c>
      <c r="G220" s="55">
        <f t="shared" si="39"/>
        <v>754709</v>
      </c>
      <c r="H220" s="56">
        <v>373347</v>
      </c>
      <c r="I220" s="73">
        <f t="shared" si="53"/>
        <v>4701394</v>
      </c>
      <c r="J220" s="56">
        <f t="shared" si="43"/>
        <v>435304</v>
      </c>
      <c r="K220" s="72">
        <f t="shared" si="54"/>
        <v>5456103</v>
      </c>
      <c r="L220" s="56">
        <v>214</v>
      </c>
      <c r="M220" s="55">
        <f t="shared" si="55"/>
        <v>2871</v>
      </c>
      <c r="N220" s="102">
        <v>930</v>
      </c>
      <c r="O220" s="102">
        <v>2637</v>
      </c>
      <c r="P220" s="56">
        <f t="shared" si="44"/>
        <v>3567</v>
      </c>
      <c r="Q220" s="73">
        <f t="shared" si="47"/>
        <v>45773</v>
      </c>
      <c r="R220" s="54">
        <f t="shared" si="45"/>
        <v>3781</v>
      </c>
      <c r="S220" s="72">
        <f t="shared" si="48"/>
        <v>48644</v>
      </c>
      <c r="T220" s="104">
        <v>36408</v>
      </c>
      <c r="U220" s="55">
        <f t="shared" si="49"/>
        <v>488256</v>
      </c>
      <c r="V220" s="102">
        <v>143410</v>
      </c>
      <c r="W220" s="102">
        <v>84286</v>
      </c>
      <c r="X220" s="56">
        <f t="shared" si="46"/>
        <v>227696</v>
      </c>
      <c r="Y220" s="73">
        <f t="shared" si="50"/>
        <v>2970142</v>
      </c>
      <c r="Z220" s="54">
        <f t="shared" si="52"/>
        <v>264104</v>
      </c>
      <c r="AA220" s="72">
        <f t="shared" si="51"/>
        <v>3458398</v>
      </c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  <c r="BT220" s="17"/>
      <c r="BU220" s="17"/>
      <c r="BV220" s="17"/>
      <c r="BW220" s="17"/>
      <c r="BX220" s="17"/>
      <c r="BY220" s="17"/>
      <c r="BZ220" s="17"/>
      <c r="CA220" s="17"/>
      <c r="CB220" s="17"/>
      <c r="CC220" s="17"/>
      <c r="CD220" s="17"/>
      <c r="CE220" s="17"/>
      <c r="CF220" s="17"/>
      <c r="CG220" s="17"/>
      <c r="CH220" s="17"/>
      <c r="CI220" s="17"/>
      <c r="CJ220" s="17"/>
      <c r="CK220" s="17"/>
      <c r="CL220" s="17"/>
      <c r="CM220" s="17"/>
      <c r="CN220" s="17"/>
      <c r="CO220" s="17"/>
      <c r="CP220" s="17"/>
      <c r="CQ220" s="17"/>
      <c r="CR220" s="17"/>
      <c r="CS220" s="17"/>
      <c r="CT220" s="17"/>
      <c r="CU220" s="17"/>
      <c r="CV220" s="17"/>
      <c r="CW220" s="17"/>
      <c r="CX220" s="17"/>
      <c r="CY220" s="17"/>
      <c r="CZ220" s="17"/>
      <c r="DA220" s="17"/>
      <c r="DB220" s="17"/>
      <c r="DC220" s="17"/>
      <c r="DD220" s="17"/>
      <c r="DE220" s="17"/>
      <c r="DF220" s="17"/>
      <c r="DG220" s="17"/>
      <c r="DH220" s="17"/>
      <c r="DI220" s="17"/>
      <c r="DJ220" s="17"/>
      <c r="DK220" s="17"/>
      <c r="DL220" s="17"/>
      <c r="DM220" s="17"/>
      <c r="DN220" s="17"/>
      <c r="DO220" s="17"/>
      <c r="DP220" s="17"/>
      <c r="DQ220" s="17"/>
      <c r="DR220" s="17"/>
      <c r="DS220" s="17"/>
      <c r="DT220" s="17"/>
      <c r="DU220" s="17"/>
      <c r="DV220" s="17"/>
      <c r="DW220" s="17"/>
      <c r="DX220" s="17"/>
      <c r="DY220" s="17"/>
      <c r="DZ220" s="17"/>
      <c r="EA220" s="17"/>
      <c r="EB220" s="17"/>
      <c r="EC220" s="17"/>
      <c r="ED220" s="17"/>
      <c r="EE220" s="17"/>
      <c r="EF220" s="17"/>
      <c r="EG220" s="17"/>
      <c r="EH220" s="17"/>
      <c r="EI220" s="17"/>
      <c r="EJ220" s="17"/>
      <c r="EK220" s="17"/>
      <c r="EL220" s="17"/>
      <c r="EM220" s="17"/>
      <c r="EN220" s="17"/>
      <c r="EO220" s="17"/>
      <c r="EP220" s="17"/>
      <c r="EQ220" s="17"/>
      <c r="ER220" s="17"/>
      <c r="ES220" s="17"/>
      <c r="ET220" s="17"/>
      <c r="EU220" s="17"/>
      <c r="EV220" s="17"/>
      <c r="EW220" s="17"/>
      <c r="EX220" s="17"/>
      <c r="EY220" s="17"/>
      <c r="EZ220" s="17"/>
      <c r="FA220" s="17"/>
      <c r="FB220" s="17"/>
    </row>
    <row r="221" spans="1:158" hidden="1" outlineLevel="1">
      <c r="A221" s="89">
        <v>41729</v>
      </c>
      <c r="B221" s="71" t="s">
        <v>19</v>
      </c>
      <c r="C221" s="30"/>
      <c r="D221" s="70">
        <v>14</v>
      </c>
      <c r="E221" s="109"/>
      <c r="F221" s="108">
        <v>65472</v>
      </c>
      <c r="G221" s="66">
        <f t="shared" si="39"/>
        <v>753263</v>
      </c>
      <c r="H221" s="65">
        <v>414999</v>
      </c>
      <c r="I221" s="64">
        <f t="shared" si="53"/>
        <v>4683908</v>
      </c>
      <c r="J221" s="65">
        <f t="shared" si="43"/>
        <v>480471</v>
      </c>
      <c r="K221" s="62">
        <f t="shared" si="54"/>
        <v>5437171</v>
      </c>
      <c r="L221" s="65">
        <v>245</v>
      </c>
      <c r="M221" s="66">
        <f t="shared" si="55"/>
        <v>2859</v>
      </c>
      <c r="N221" s="106">
        <v>1084</v>
      </c>
      <c r="O221" s="106">
        <v>2822</v>
      </c>
      <c r="P221" s="65">
        <f t="shared" si="44"/>
        <v>3906</v>
      </c>
      <c r="Q221" s="64">
        <f t="shared" si="47"/>
        <v>45586</v>
      </c>
      <c r="R221" s="63">
        <f t="shared" si="45"/>
        <v>4151</v>
      </c>
      <c r="S221" s="62">
        <f t="shared" si="48"/>
        <v>48445</v>
      </c>
      <c r="T221" s="107">
        <v>41714</v>
      </c>
      <c r="U221" s="66">
        <f t="shared" si="49"/>
        <v>486298</v>
      </c>
      <c r="V221" s="106">
        <v>170885</v>
      </c>
      <c r="W221" s="106">
        <v>91864</v>
      </c>
      <c r="X221" s="65">
        <f t="shared" si="46"/>
        <v>262749</v>
      </c>
      <c r="Y221" s="64">
        <f t="shared" si="50"/>
        <v>2964287</v>
      </c>
      <c r="Z221" s="63">
        <f t="shared" si="52"/>
        <v>304463</v>
      </c>
      <c r="AA221" s="62">
        <f t="shared" si="51"/>
        <v>3450585</v>
      </c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/>
      <c r="BU221" s="17"/>
      <c r="BV221" s="17"/>
      <c r="BW221" s="17"/>
      <c r="BX221" s="17"/>
      <c r="BY221" s="17"/>
      <c r="BZ221" s="17"/>
      <c r="CA221" s="17"/>
      <c r="CB221" s="17"/>
      <c r="CC221" s="17"/>
      <c r="CD221" s="17"/>
      <c r="CE221" s="17"/>
      <c r="CF221" s="17"/>
      <c r="CG221" s="17"/>
      <c r="CH221" s="17"/>
      <c r="CI221" s="17"/>
      <c r="CJ221" s="17"/>
      <c r="CK221" s="17"/>
      <c r="CL221" s="17"/>
      <c r="CM221" s="17"/>
      <c r="CN221" s="17"/>
      <c r="CO221" s="17"/>
      <c r="CP221" s="17"/>
      <c r="CQ221" s="17"/>
      <c r="CR221" s="17"/>
      <c r="CS221" s="17"/>
      <c r="CT221" s="17"/>
      <c r="CU221" s="17"/>
      <c r="CV221" s="17"/>
      <c r="CW221" s="17"/>
      <c r="CX221" s="17"/>
      <c r="CY221" s="17"/>
      <c r="CZ221" s="17"/>
      <c r="DA221" s="17"/>
      <c r="DB221" s="17"/>
      <c r="DC221" s="17"/>
      <c r="DD221" s="17"/>
      <c r="DE221" s="17"/>
      <c r="DF221" s="17"/>
      <c r="DG221" s="17"/>
      <c r="DH221" s="17"/>
      <c r="DI221" s="17"/>
      <c r="DJ221" s="17"/>
      <c r="DK221" s="17"/>
      <c r="DL221" s="17"/>
      <c r="DM221" s="17"/>
      <c r="DN221" s="17"/>
      <c r="DO221" s="17"/>
      <c r="DP221" s="17"/>
      <c r="DQ221" s="17"/>
      <c r="DR221" s="17"/>
      <c r="DS221" s="17"/>
      <c r="DT221" s="17"/>
      <c r="DU221" s="17"/>
      <c r="DV221" s="17"/>
      <c r="DW221" s="17"/>
      <c r="DX221" s="17"/>
      <c r="DY221" s="17"/>
      <c r="DZ221" s="17"/>
      <c r="EA221" s="17"/>
      <c r="EB221" s="17"/>
      <c r="EC221" s="17"/>
      <c r="ED221" s="17"/>
      <c r="EE221" s="17"/>
      <c r="EF221" s="17"/>
      <c r="EG221" s="17"/>
      <c r="EH221" s="17"/>
      <c r="EI221" s="17"/>
      <c r="EJ221" s="17"/>
      <c r="EK221" s="17"/>
      <c r="EL221" s="17"/>
      <c r="EM221" s="17"/>
      <c r="EN221" s="17"/>
      <c r="EO221" s="17"/>
      <c r="EP221" s="17"/>
      <c r="EQ221" s="17"/>
      <c r="ER221" s="17"/>
      <c r="ES221" s="17"/>
      <c r="ET221" s="17"/>
      <c r="EU221" s="17"/>
      <c r="EV221" s="17"/>
      <c r="EW221" s="17"/>
      <c r="EX221" s="17"/>
      <c r="EY221" s="17"/>
      <c r="EZ221" s="17"/>
      <c r="FA221" s="17"/>
      <c r="FB221" s="17"/>
    </row>
    <row r="222" spans="1:158" hidden="1" outlineLevel="1">
      <c r="A222" s="89">
        <v>41759</v>
      </c>
      <c r="B222" s="87" t="s">
        <v>18</v>
      </c>
      <c r="C222" s="86"/>
      <c r="D222" s="59">
        <v>14</v>
      </c>
      <c r="E222" s="105"/>
      <c r="F222" s="88">
        <v>66275</v>
      </c>
      <c r="G222" s="55">
        <f t="shared" si="39"/>
        <v>755919</v>
      </c>
      <c r="H222" s="56">
        <v>383275</v>
      </c>
      <c r="I222" s="73">
        <f t="shared" si="53"/>
        <v>4649704</v>
      </c>
      <c r="J222" s="56">
        <f t="shared" si="43"/>
        <v>449550</v>
      </c>
      <c r="K222" s="72">
        <f t="shared" si="54"/>
        <v>5405623</v>
      </c>
      <c r="L222" s="56">
        <v>235</v>
      </c>
      <c r="M222" s="55">
        <f t="shared" si="55"/>
        <v>2849</v>
      </c>
      <c r="N222" s="102">
        <v>1049</v>
      </c>
      <c r="O222" s="102">
        <v>2570</v>
      </c>
      <c r="P222" s="56">
        <f t="shared" si="44"/>
        <v>3619</v>
      </c>
      <c r="Q222" s="73">
        <f t="shared" si="47"/>
        <v>45366</v>
      </c>
      <c r="R222" s="54">
        <f t="shared" si="45"/>
        <v>3854</v>
      </c>
      <c r="S222" s="72">
        <f t="shared" si="48"/>
        <v>48215</v>
      </c>
      <c r="T222" s="104">
        <v>39976</v>
      </c>
      <c r="U222" s="55">
        <f t="shared" si="49"/>
        <v>484578</v>
      </c>
      <c r="V222" s="102">
        <v>168627</v>
      </c>
      <c r="W222" s="102">
        <v>81386</v>
      </c>
      <c r="X222" s="56">
        <f t="shared" si="46"/>
        <v>250013</v>
      </c>
      <c r="Y222" s="73">
        <f t="shared" si="50"/>
        <v>2952450</v>
      </c>
      <c r="Z222" s="54">
        <f t="shared" si="52"/>
        <v>289989</v>
      </c>
      <c r="AA222" s="72">
        <f t="shared" si="51"/>
        <v>3437028</v>
      </c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  <c r="BT222" s="17"/>
      <c r="BU222" s="17"/>
      <c r="BV222" s="17"/>
      <c r="BW222" s="17"/>
      <c r="BX222" s="17"/>
      <c r="BY222" s="17"/>
      <c r="BZ222" s="17"/>
      <c r="CA222" s="17"/>
      <c r="CB222" s="17"/>
      <c r="CC222" s="17"/>
      <c r="CD222" s="17"/>
      <c r="CE222" s="17"/>
      <c r="CF222" s="17"/>
      <c r="CG222" s="17"/>
      <c r="CH222" s="17"/>
      <c r="CI222" s="17"/>
      <c r="CJ222" s="17"/>
      <c r="CK222" s="17"/>
      <c r="CL222" s="17"/>
      <c r="CM222" s="17"/>
      <c r="CN222" s="17"/>
      <c r="CO222" s="17"/>
      <c r="CP222" s="17"/>
      <c r="CQ222" s="17"/>
      <c r="CR222" s="17"/>
      <c r="CS222" s="17"/>
      <c r="CT222" s="17"/>
      <c r="CU222" s="17"/>
      <c r="CV222" s="17"/>
      <c r="CW222" s="17"/>
      <c r="CX222" s="17"/>
      <c r="CY222" s="17"/>
      <c r="CZ222" s="17"/>
      <c r="DA222" s="17"/>
      <c r="DB222" s="17"/>
      <c r="DC222" s="17"/>
      <c r="DD222" s="17"/>
      <c r="DE222" s="17"/>
      <c r="DF222" s="17"/>
      <c r="DG222" s="17"/>
      <c r="DH222" s="17"/>
      <c r="DI222" s="17"/>
      <c r="DJ222" s="17"/>
      <c r="DK222" s="17"/>
      <c r="DL222" s="17"/>
      <c r="DM222" s="17"/>
      <c r="DN222" s="17"/>
      <c r="DO222" s="17"/>
      <c r="DP222" s="17"/>
      <c r="DQ222" s="17"/>
      <c r="DR222" s="17"/>
      <c r="DS222" s="17"/>
      <c r="DT222" s="17"/>
      <c r="DU222" s="17"/>
      <c r="DV222" s="17"/>
      <c r="DW222" s="17"/>
      <c r="DX222" s="17"/>
      <c r="DY222" s="17"/>
      <c r="DZ222" s="17"/>
      <c r="EA222" s="17"/>
      <c r="EB222" s="17"/>
      <c r="EC222" s="17"/>
      <c r="ED222" s="17"/>
      <c r="EE222" s="17"/>
      <c r="EF222" s="17"/>
      <c r="EG222" s="17"/>
      <c r="EH222" s="17"/>
      <c r="EI222" s="17"/>
      <c r="EJ222" s="17"/>
      <c r="EK222" s="17"/>
      <c r="EL222" s="17"/>
      <c r="EM222" s="17"/>
      <c r="EN222" s="17"/>
      <c r="EO222" s="17"/>
      <c r="EP222" s="17"/>
      <c r="EQ222" s="17"/>
      <c r="ER222" s="17"/>
      <c r="ES222" s="17"/>
      <c r="ET222" s="17"/>
      <c r="EU222" s="17"/>
      <c r="EV222" s="17"/>
      <c r="EW222" s="17"/>
      <c r="EX222" s="17"/>
      <c r="EY222" s="17"/>
      <c r="EZ222" s="17"/>
      <c r="FA222" s="17"/>
      <c r="FB222" s="17"/>
    </row>
    <row r="223" spans="1:158" hidden="1" outlineLevel="1">
      <c r="A223" s="89">
        <v>41790</v>
      </c>
      <c r="B223" s="75" t="s">
        <v>8</v>
      </c>
      <c r="C223" s="60"/>
      <c r="D223" s="59">
        <v>14</v>
      </c>
      <c r="E223" s="58"/>
      <c r="F223" s="88">
        <v>55914</v>
      </c>
      <c r="G223" s="55">
        <f t="shared" ref="G223:G286" si="56">SUM(F212:F223)</f>
        <v>758543</v>
      </c>
      <c r="H223" s="56">
        <v>387382</v>
      </c>
      <c r="I223" s="73">
        <f t="shared" si="53"/>
        <v>4630919</v>
      </c>
      <c r="J223" s="56">
        <f t="shared" si="43"/>
        <v>443296</v>
      </c>
      <c r="K223" s="72">
        <f t="shared" si="54"/>
        <v>5389462</v>
      </c>
      <c r="L223" s="56">
        <v>221</v>
      </c>
      <c r="M223" s="55">
        <f t="shared" si="55"/>
        <v>2847</v>
      </c>
      <c r="N223" s="102">
        <v>1032</v>
      </c>
      <c r="O223" s="102">
        <v>2579</v>
      </c>
      <c r="P223" s="56">
        <f t="shared" si="44"/>
        <v>3611</v>
      </c>
      <c r="Q223" s="73">
        <f t="shared" si="47"/>
        <v>45117</v>
      </c>
      <c r="R223" s="54">
        <f t="shared" si="45"/>
        <v>3832</v>
      </c>
      <c r="S223" s="72">
        <f t="shared" si="48"/>
        <v>47964</v>
      </c>
      <c r="T223" s="104">
        <v>37584</v>
      </c>
      <c r="U223" s="55">
        <f t="shared" si="49"/>
        <v>484210</v>
      </c>
      <c r="V223" s="102">
        <v>164199</v>
      </c>
      <c r="W223" s="102">
        <v>84010</v>
      </c>
      <c r="X223" s="56">
        <f t="shared" si="46"/>
        <v>248209</v>
      </c>
      <c r="Y223" s="73">
        <f t="shared" si="50"/>
        <v>2949167</v>
      </c>
      <c r="Z223" s="54">
        <f t="shared" si="52"/>
        <v>285793</v>
      </c>
      <c r="AA223" s="72">
        <f t="shared" si="51"/>
        <v>3433377</v>
      </c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  <c r="BT223" s="17"/>
      <c r="BU223" s="17"/>
      <c r="BV223" s="17"/>
      <c r="BW223" s="17"/>
      <c r="BX223" s="17"/>
      <c r="BY223" s="17"/>
      <c r="BZ223" s="17"/>
      <c r="CA223" s="17"/>
      <c r="CB223" s="17"/>
      <c r="CC223" s="17"/>
      <c r="CD223" s="17"/>
      <c r="CE223" s="17"/>
      <c r="CF223" s="17"/>
      <c r="CG223" s="17"/>
      <c r="CH223" s="17"/>
      <c r="CI223" s="17"/>
      <c r="CJ223" s="17"/>
      <c r="CK223" s="17"/>
      <c r="CL223" s="17"/>
      <c r="CM223" s="17"/>
      <c r="CN223" s="17"/>
      <c r="CO223" s="17"/>
      <c r="CP223" s="17"/>
      <c r="CQ223" s="17"/>
      <c r="CR223" s="17"/>
      <c r="CS223" s="17"/>
      <c r="CT223" s="17"/>
      <c r="CU223" s="17"/>
      <c r="CV223" s="17"/>
      <c r="CW223" s="17"/>
      <c r="CX223" s="17"/>
      <c r="CY223" s="17"/>
      <c r="CZ223" s="17"/>
      <c r="DA223" s="17"/>
      <c r="DB223" s="17"/>
      <c r="DC223" s="17"/>
      <c r="DD223" s="17"/>
      <c r="DE223" s="17"/>
      <c r="DF223" s="17"/>
      <c r="DG223" s="17"/>
      <c r="DH223" s="17"/>
      <c r="DI223" s="17"/>
      <c r="DJ223" s="17"/>
      <c r="DK223" s="17"/>
      <c r="DL223" s="17"/>
      <c r="DM223" s="17"/>
      <c r="DN223" s="17"/>
      <c r="DO223" s="17"/>
      <c r="DP223" s="17"/>
      <c r="DQ223" s="17"/>
      <c r="DR223" s="17"/>
      <c r="DS223" s="17"/>
      <c r="DT223" s="17"/>
      <c r="DU223" s="17"/>
      <c r="DV223" s="17"/>
      <c r="DW223" s="17"/>
      <c r="DX223" s="17"/>
      <c r="DY223" s="17"/>
      <c r="DZ223" s="17"/>
      <c r="EA223" s="17"/>
      <c r="EB223" s="17"/>
      <c r="EC223" s="17"/>
      <c r="ED223" s="17"/>
      <c r="EE223" s="17"/>
      <c r="EF223" s="17"/>
      <c r="EG223" s="17"/>
      <c r="EH223" s="17"/>
      <c r="EI223" s="17"/>
      <c r="EJ223" s="17"/>
      <c r="EK223" s="17"/>
      <c r="EL223" s="17"/>
      <c r="EM223" s="17"/>
      <c r="EN223" s="17"/>
      <c r="EO223" s="17"/>
      <c r="EP223" s="17"/>
      <c r="EQ223" s="17"/>
      <c r="ER223" s="17"/>
      <c r="ES223" s="17"/>
      <c r="ET223" s="17"/>
      <c r="EU223" s="17"/>
      <c r="EV223" s="17"/>
      <c r="EW223" s="17"/>
      <c r="EX223" s="17"/>
      <c r="EY223" s="17"/>
      <c r="EZ223" s="17"/>
      <c r="FA223" s="17"/>
      <c r="FB223" s="17"/>
    </row>
    <row r="224" spans="1:158" hidden="1" outlineLevel="1">
      <c r="A224" s="89">
        <v>41820</v>
      </c>
      <c r="B224" s="75" t="s">
        <v>28</v>
      </c>
      <c r="C224" s="60"/>
      <c r="D224" s="59">
        <v>14</v>
      </c>
      <c r="E224" s="58"/>
      <c r="F224" s="88">
        <v>53111</v>
      </c>
      <c r="G224" s="55">
        <f t="shared" si="56"/>
        <v>761351</v>
      </c>
      <c r="H224" s="56">
        <v>360547</v>
      </c>
      <c r="I224" s="73">
        <f t="shared" si="53"/>
        <v>4630535</v>
      </c>
      <c r="J224" s="56">
        <f t="shared" si="43"/>
        <v>413658</v>
      </c>
      <c r="K224" s="72">
        <f t="shared" si="54"/>
        <v>5391886</v>
      </c>
      <c r="L224" s="56">
        <v>217</v>
      </c>
      <c r="M224" s="55">
        <f t="shared" si="55"/>
        <v>2855</v>
      </c>
      <c r="N224" s="102">
        <v>975</v>
      </c>
      <c r="O224" s="102">
        <v>2351</v>
      </c>
      <c r="P224" s="56">
        <f t="shared" si="44"/>
        <v>3326</v>
      </c>
      <c r="Q224" s="73">
        <f t="shared" si="47"/>
        <v>44944</v>
      </c>
      <c r="R224" s="54">
        <f t="shared" si="45"/>
        <v>3543</v>
      </c>
      <c r="S224" s="72">
        <f t="shared" si="48"/>
        <v>47799</v>
      </c>
      <c r="T224" s="103">
        <v>36920</v>
      </c>
      <c r="U224" s="55">
        <f t="shared" si="49"/>
        <v>485538</v>
      </c>
      <c r="V224" s="102">
        <v>156226</v>
      </c>
      <c r="W224" s="102">
        <v>76068</v>
      </c>
      <c r="X224" s="56">
        <f t="shared" si="46"/>
        <v>232294</v>
      </c>
      <c r="Y224" s="73">
        <f t="shared" si="50"/>
        <v>2952957</v>
      </c>
      <c r="Z224" s="54">
        <f t="shared" si="52"/>
        <v>269214</v>
      </c>
      <c r="AA224" s="72">
        <f t="shared" si="51"/>
        <v>3438495</v>
      </c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  <c r="BT224" s="17"/>
      <c r="BU224" s="17"/>
      <c r="BV224" s="17"/>
      <c r="BW224" s="17"/>
      <c r="BX224" s="17"/>
      <c r="BY224" s="17"/>
      <c r="BZ224" s="17"/>
      <c r="CA224" s="17"/>
      <c r="CB224" s="17"/>
      <c r="CC224" s="17"/>
      <c r="CD224" s="17"/>
      <c r="CE224" s="17"/>
      <c r="CF224" s="17"/>
      <c r="CG224" s="17"/>
      <c r="CH224" s="17"/>
      <c r="CI224" s="17"/>
      <c r="CJ224" s="17"/>
      <c r="CK224" s="17"/>
      <c r="CL224" s="17"/>
      <c r="CM224" s="17"/>
      <c r="CN224" s="17"/>
      <c r="CO224" s="17"/>
      <c r="CP224" s="17"/>
      <c r="CQ224" s="17"/>
      <c r="CR224" s="17"/>
      <c r="CS224" s="17"/>
      <c r="CT224" s="17"/>
      <c r="CU224" s="17"/>
      <c r="CV224" s="17"/>
      <c r="CW224" s="17"/>
      <c r="CX224" s="17"/>
      <c r="CY224" s="17"/>
      <c r="CZ224" s="17"/>
      <c r="DA224" s="17"/>
      <c r="DB224" s="17"/>
      <c r="DC224" s="17"/>
      <c r="DD224" s="17"/>
      <c r="DE224" s="17"/>
      <c r="DF224" s="17"/>
      <c r="DG224" s="17"/>
      <c r="DH224" s="17"/>
      <c r="DI224" s="17"/>
      <c r="DJ224" s="17"/>
      <c r="DK224" s="17"/>
      <c r="DL224" s="17"/>
      <c r="DM224" s="17"/>
      <c r="DN224" s="17"/>
      <c r="DO224" s="17"/>
      <c r="DP224" s="17"/>
      <c r="DQ224" s="17"/>
      <c r="DR224" s="17"/>
      <c r="DS224" s="17"/>
      <c r="DT224" s="17"/>
      <c r="DU224" s="17"/>
      <c r="DV224" s="17"/>
      <c r="DW224" s="17"/>
      <c r="DX224" s="17"/>
      <c r="DY224" s="17"/>
      <c r="DZ224" s="17"/>
      <c r="EA224" s="17"/>
      <c r="EB224" s="17"/>
      <c r="EC224" s="17"/>
      <c r="ED224" s="17"/>
      <c r="EE224" s="17"/>
      <c r="EF224" s="17"/>
      <c r="EG224" s="17"/>
      <c r="EH224" s="17"/>
      <c r="EI224" s="17"/>
      <c r="EJ224" s="17"/>
      <c r="EK224" s="17"/>
      <c r="EL224" s="17"/>
      <c r="EM224" s="17"/>
      <c r="EN224" s="17"/>
      <c r="EO224" s="17"/>
      <c r="EP224" s="17"/>
      <c r="EQ224" s="17"/>
      <c r="ER224" s="17"/>
      <c r="ES224" s="17"/>
      <c r="ET224" s="17"/>
      <c r="EU224" s="17"/>
      <c r="EV224" s="17"/>
      <c r="EW224" s="17"/>
      <c r="EX224" s="17"/>
      <c r="EY224" s="17"/>
      <c r="EZ224" s="17"/>
      <c r="FA224" s="17"/>
      <c r="FB224" s="17"/>
    </row>
    <row r="225" spans="1:158" hidden="1" outlineLevel="1">
      <c r="A225" s="89">
        <v>41851</v>
      </c>
      <c r="B225" s="75" t="s">
        <v>27</v>
      </c>
      <c r="C225" s="60"/>
      <c r="D225" s="59">
        <v>14</v>
      </c>
      <c r="E225" s="58"/>
      <c r="F225" s="88">
        <v>62196</v>
      </c>
      <c r="G225" s="55">
        <f t="shared" si="56"/>
        <v>758854</v>
      </c>
      <c r="H225" s="57">
        <v>397137</v>
      </c>
      <c r="I225" s="73">
        <f t="shared" si="53"/>
        <v>4625892</v>
      </c>
      <c r="J225" s="56">
        <f t="shared" si="43"/>
        <v>459333</v>
      </c>
      <c r="K225" s="72">
        <f t="shared" si="54"/>
        <v>5384746</v>
      </c>
      <c r="L225" s="56">
        <v>229</v>
      </c>
      <c r="M225" s="55">
        <f t="shared" si="55"/>
        <v>2835</v>
      </c>
      <c r="N225" s="54">
        <v>1104</v>
      </c>
      <c r="O225" s="54">
        <v>2574</v>
      </c>
      <c r="P225" s="56">
        <f t="shared" si="44"/>
        <v>3678</v>
      </c>
      <c r="Q225" s="73">
        <f t="shared" si="47"/>
        <v>44743</v>
      </c>
      <c r="R225" s="54">
        <f t="shared" si="45"/>
        <v>3907</v>
      </c>
      <c r="S225" s="72">
        <f t="shared" si="48"/>
        <v>47578</v>
      </c>
      <c r="T225" s="56">
        <v>38968</v>
      </c>
      <c r="U225" s="55">
        <f t="shared" si="49"/>
        <v>482146</v>
      </c>
      <c r="V225" s="54">
        <v>177199</v>
      </c>
      <c r="W225" s="54">
        <v>84025</v>
      </c>
      <c r="X225" s="56">
        <f t="shared" si="46"/>
        <v>261224</v>
      </c>
      <c r="Y225" s="73">
        <f t="shared" si="50"/>
        <v>2955645</v>
      </c>
      <c r="Z225" s="54">
        <f t="shared" si="52"/>
        <v>300192</v>
      </c>
      <c r="AA225" s="72">
        <f t="shared" si="51"/>
        <v>3437791</v>
      </c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/>
      <c r="BU225" s="17"/>
      <c r="BV225" s="17"/>
      <c r="BW225" s="17"/>
      <c r="BX225" s="17"/>
      <c r="BY225" s="17"/>
      <c r="BZ225" s="17"/>
      <c r="CA225" s="17"/>
      <c r="CB225" s="17"/>
      <c r="CC225" s="17"/>
      <c r="CD225" s="17"/>
      <c r="CE225" s="17"/>
      <c r="CF225" s="17"/>
      <c r="CG225" s="17"/>
      <c r="CH225" s="17"/>
      <c r="CI225" s="17"/>
      <c r="CJ225" s="17"/>
      <c r="CK225" s="17"/>
      <c r="CL225" s="17"/>
      <c r="CM225" s="17"/>
      <c r="CN225" s="17"/>
      <c r="CO225" s="17"/>
      <c r="CP225" s="17"/>
      <c r="CQ225" s="17"/>
      <c r="CR225" s="17"/>
      <c r="CS225" s="17"/>
      <c r="CT225" s="17"/>
      <c r="CU225" s="17"/>
      <c r="CV225" s="17"/>
      <c r="CW225" s="17"/>
      <c r="CX225" s="17"/>
      <c r="CY225" s="17"/>
      <c r="CZ225" s="17"/>
      <c r="DA225" s="17"/>
      <c r="DB225" s="17"/>
      <c r="DC225" s="17"/>
      <c r="DD225" s="17"/>
      <c r="DE225" s="17"/>
      <c r="DF225" s="17"/>
      <c r="DG225" s="17"/>
      <c r="DH225" s="17"/>
      <c r="DI225" s="17"/>
      <c r="DJ225" s="17"/>
      <c r="DK225" s="17"/>
      <c r="DL225" s="17"/>
      <c r="DM225" s="17"/>
      <c r="DN225" s="17"/>
      <c r="DO225" s="17"/>
      <c r="DP225" s="17"/>
      <c r="DQ225" s="17"/>
      <c r="DR225" s="17"/>
      <c r="DS225" s="17"/>
      <c r="DT225" s="17"/>
      <c r="DU225" s="17"/>
      <c r="DV225" s="17"/>
      <c r="DW225" s="17"/>
      <c r="DX225" s="17"/>
      <c r="DY225" s="17"/>
      <c r="DZ225" s="17"/>
      <c r="EA225" s="17"/>
      <c r="EB225" s="17"/>
      <c r="EC225" s="17"/>
      <c r="ED225" s="17"/>
      <c r="EE225" s="17"/>
      <c r="EF225" s="17"/>
      <c r="EG225" s="17"/>
      <c r="EH225" s="17"/>
      <c r="EI225" s="17"/>
      <c r="EJ225" s="17"/>
      <c r="EK225" s="17"/>
      <c r="EL225" s="17"/>
      <c r="EM225" s="17"/>
      <c r="EN225" s="17"/>
      <c r="EO225" s="17"/>
      <c r="EP225" s="17"/>
      <c r="EQ225" s="17"/>
      <c r="ER225" s="17"/>
      <c r="ES225" s="17"/>
      <c r="ET225" s="17"/>
      <c r="EU225" s="17"/>
      <c r="EV225" s="17"/>
      <c r="EW225" s="17"/>
      <c r="EX225" s="17"/>
      <c r="EY225" s="17"/>
      <c r="EZ225" s="17"/>
      <c r="FA225" s="17"/>
      <c r="FB225" s="17"/>
    </row>
    <row r="226" spans="1:158" hidden="1" outlineLevel="1">
      <c r="A226" s="89">
        <v>41882</v>
      </c>
      <c r="B226" s="75" t="s">
        <v>26</v>
      </c>
      <c r="C226" s="60"/>
      <c r="D226" s="59">
        <v>14</v>
      </c>
      <c r="E226" s="58"/>
      <c r="F226" s="88">
        <v>58833</v>
      </c>
      <c r="G226" s="55">
        <f t="shared" si="56"/>
        <v>757998</v>
      </c>
      <c r="H226" s="57">
        <v>392215</v>
      </c>
      <c r="I226" s="73">
        <f t="shared" si="53"/>
        <v>4617843</v>
      </c>
      <c r="J226" s="56">
        <f t="shared" si="43"/>
        <v>451048</v>
      </c>
      <c r="K226" s="72">
        <f t="shared" si="54"/>
        <v>5375841</v>
      </c>
      <c r="L226" s="56">
        <v>222</v>
      </c>
      <c r="M226" s="55">
        <f t="shared" si="55"/>
        <v>2820</v>
      </c>
      <c r="N226" s="54">
        <v>1062</v>
      </c>
      <c r="O226" s="54">
        <v>2503</v>
      </c>
      <c r="P226" s="56">
        <f t="shared" si="44"/>
        <v>3565</v>
      </c>
      <c r="Q226" s="73">
        <f t="shared" si="47"/>
        <v>44361</v>
      </c>
      <c r="R226" s="54">
        <f t="shared" si="45"/>
        <v>3787</v>
      </c>
      <c r="S226" s="72">
        <f t="shared" si="48"/>
        <v>47181</v>
      </c>
      <c r="T226" s="56">
        <v>37768</v>
      </c>
      <c r="U226" s="55">
        <f t="shared" si="49"/>
        <v>479610</v>
      </c>
      <c r="V226" s="54">
        <v>170298</v>
      </c>
      <c r="W226" s="54">
        <v>82015</v>
      </c>
      <c r="X226" s="56">
        <f t="shared" si="46"/>
        <v>252313</v>
      </c>
      <c r="Y226" s="73">
        <f t="shared" si="50"/>
        <v>2947451</v>
      </c>
      <c r="Z226" s="54">
        <f t="shared" si="52"/>
        <v>290081</v>
      </c>
      <c r="AA226" s="72">
        <f t="shared" si="51"/>
        <v>3427061</v>
      </c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17"/>
      <c r="BV226" s="17"/>
      <c r="BW226" s="17"/>
      <c r="BX226" s="17"/>
      <c r="BY226" s="17"/>
      <c r="BZ226" s="17"/>
      <c r="CA226" s="17"/>
      <c r="CB226" s="17"/>
      <c r="CC226" s="17"/>
      <c r="CD226" s="17"/>
      <c r="CE226" s="17"/>
      <c r="CF226" s="17"/>
      <c r="CG226" s="17"/>
      <c r="CH226" s="17"/>
      <c r="CI226" s="17"/>
      <c r="CJ226" s="17"/>
      <c r="CK226" s="17"/>
      <c r="CL226" s="17"/>
      <c r="CM226" s="17"/>
      <c r="CN226" s="17"/>
      <c r="CO226" s="17"/>
      <c r="CP226" s="17"/>
      <c r="CQ226" s="17"/>
      <c r="CR226" s="17"/>
      <c r="CS226" s="17"/>
      <c r="CT226" s="17"/>
      <c r="CU226" s="17"/>
      <c r="CV226" s="17"/>
      <c r="CW226" s="17"/>
      <c r="CX226" s="17"/>
      <c r="CY226" s="17"/>
      <c r="CZ226" s="17"/>
      <c r="DA226" s="17"/>
      <c r="DB226" s="17"/>
      <c r="DC226" s="17"/>
      <c r="DD226" s="17"/>
      <c r="DE226" s="17"/>
      <c r="DF226" s="17"/>
      <c r="DG226" s="17"/>
      <c r="DH226" s="17"/>
      <c r="DI226" s="17"/>
      <c r="DJ226" s="17"/>
      <c r="DK226" s="17"/>
      <c r="DL226" s="17"/>
      <c r="DM226" s="17"/>
      <c r="DN226" s="17"/>
      <c r="DO226" s="17"/>
      <c r="DP226" s="17"/>
      <c r="DQ226" s="17"/>
      <c r="DR226" s="17"/>
      <c r="DS226" s="17"/>
      <c r="DT226" s="17"/>
      <c r="DU226" s="17"/>
      <c r="DV226" s="17"/>
      <c r="DW226" s="17"/>
      <c r="DX226" s="17"/>
      <c r="DY226" s="17"/>
      <c r="DZ226" s="17"/>
      <c r="EA226" s="17"/>
      <c r="EB226" s="17"/>
      <c r="EC226" s="17"/>
      <c r="ED226" s="17"/>
      <c r="EE226" s="17"/>
      <c r="EF226" s="17"/>
      <c r="EG226" s="17"/>
      <c r="EH226" s="17"/>
      <c r="EI226" s="17"/>
      <c r="EJ226" s="17"/>
      <c r="EK226" s="17"/>
      <c r="EL226" s="17"/>
      <c r="EM226" s="17"/>
      <c r="EN226" s="17"/>
      <c r="EO226" s="17"/>
      <c r="EP226" s="17"/>
      <c r="EQ226" s="17"/>
      <c r="ER226" s="17"/>
      <c r="ES226" s="17"/>
      <c r="ET226" s="17"/>
      <c r="EU226" s="17"/>
      <c r="EV226" s="17"/>
      <c r="EW226" s="17"/>
      <c r="EX226" s="17"/>
      <c r="EY226" s="17"/>
      <c r="EZ226" s="17"/>
      <c r="FA226" s="17"/>
      <c r="FB226" s="17"/>
    </row>
    <row r="227" spans="1:158" hidden="1" outlineLevel="1">
      <c r="A227" s="89">
        <v>41912</v>
      </c>
      <c r="B227" s="75" t="s">
        <v>25</v>
      </c>
      <c r="C227" s="60"/>
      <c r="D227" s="59">
        <v>14</v>
      </c>
      <c r="E227" s="58"/>
      <c r="F227" s="88">
        <v>60861</v>
      </c>
      <c r="G227" s="55">
        <f t="shared" si="56"/>
        <v>760913</v>
      </c>
      <c r="H227" s="57">
        <v>391233</v>
      </c>
      <c r="I227" s="73">
        <f t="shared" si="53"/>
        <v>4628851</v>
      </c>
      <c r="J227" s="56">
        <f t="shared" si="43"/>
        <v>452094</v>
      </c>
      <c r="K227" s="72">
        <f t="shared" si="54"/>
        <v>5389764</v>
      </c>
      <c r="L227" s="56">
        <v>224</v>
      </c>
      <c r="M227" s="55">
        <f t="shared" si="55"/>
        <v>2810</v>
      </c>
      <c r="N227" s="54">
        <v>1057</v>
      </c>
      <c r="O227" s="54">
        <v>2512</v>
      </c>
      <c r="P227" s="56">
        <f t="shared" si="44"/>
        <v>3569</v>
      </c>
      <c r="Q227" s="73">
        <f t="shared" si="47"/>
        <v>44148</v>
      </c>
      <c r="R227" s="54">
        <f t="shared" si="45"/>
        <v>3793</v>
      </c>
      <c r="S227" s="72">
        <f t="shared" si="48"/>
        <v>46958</v>
      </c>
      <c r="T227" s="56">
        <v>38096</v>
      </c>
      <c r="U227" s="55">
        <f t="shared" si="49"/>
        <v>477914</v>
      </c>
      <c r="V227" s="54">
        <v>171956</v>
      </c>
      <c r="W227" s="54">
        <v>81787</v>
      </c>
      <c r="X227" s="56">
        <f t="shared" si="46"/>
        <v>253743</v>
      </c>
      <c r="Y227" s="73">
        <f t="shared" si="50"/>
        <v>2950237</v>
      </c>
      <c r="Z227" s="54">
        <f t="shared" si="52"/>
        <v>291839</v>
      </c>
      <c r="AA227" s="72">
        <f t="shared" si="51"/>
        <v>3428151</v>
      </c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  <c r="BU227" s="17"/>
      <c r="BV227" s="17"/>
      <c r="BW227" s="17"/>
      <c r="BX227" s="17"/>
      <c r="BY227" s="17"/>
      <c r="BZ227" s="17"/>
      <c r="CA227" s="17"/>
      <c r="CB227" s="17"/>
      <c r="CC227" s="17"/>
      <c r="CD227" s="17"/>
      <c r="CE227" s="17"/>
      <c r="CF227" s="17"/>
      <c r="CG227" s="17"/>
      <c r="CH227" s="17"/>
      <c r="CI227" s="17"/>
      <c r="CJ227" s="17"/>
      <c r="CK227" s="17"/>
      <c r="CL227" s="17"/>
      <c r="CM227" s="17"/>
      <c r="CN227" s="17"/>
      <c r="CO227" s="17"/>
      <c r="CP227" s="17"/>
      <c r="CQ227" s="17"/>
      <c r="CR227" s="17"/>
      <c r="CS227" s="17"/>
      <c r="CT227" s="17"/>
      <c r="CU227" s="17"/>
      <c r="CV227" s="17"/>
      <c r="CW227" s="17"/>
      <c r="CX227" s="17"/>
      <c r="CY227" s="17"/>
      <c r="CZ227" s="17"/>
      <c r="DA227" s="17"/>
      <c r="DB227" s="17"/>
      <c r="DC227" s="17"/>
      <c r="DD227" s="17"/>
      <c r="DE227" s="17"/>
      <c r="DF227" s="17"/>
      <c r="DG227" s="17"/>
      <c r="DH227" s="17"/>
      <c r="DI227" s="17"/>
      <c r="DJ227" s="17"/>
      <c r="DK227" s="17"/>
      <c r="DL227" s="17"/>
      <c r="DM227" s="17"/>
      <c r="DN227" s="17"/>
      <c r="DO227" s="17"/>
      <c r="DP227" s="17"/>
      <c r="DQ227" s="17"/>
      <c r="DR227" s="17"/>
      <c r="DS227" s="17"/>
      <c r="DT227" s="17"/>
      <c r="DU227" s="17"/>
      <c r="DV227" s="17"/>
      <c r="DW227" s="17"/>
      <c r="DX227" s="17"/>
      <c r="DY227" s="17"/>
      <c r="DZ227" s="17"/>
      <c r="EA227" s="17"/>
      <c r="EB227" s="17"/>
      <c r="EC227" s="17"/>
      <c r="ED227" s="17"/>
      <c r="EE227" s="17"/>
      <c r="EF227" s="17"/>
      <c r="EG227" s="17"/>
      <c r="EH227" s="17"/>
      <c r="EI227" s="17"/>
      <c r="EJ227" s="17"/>
      <c r="EK227" s="17"/>
      <c r="EL227" s="17"/>
      <c r="EM227" s="17"/>
      <c r="EN227" s="17"/>
      <c r="EO227" s="17"/>
      <c r="EP227" s="17"/>
      <c r="EQ227" s="17"/>
      <c r="ER227" s="17"/>
      <c r="ES227" s="17"/>
      <c r="ET227" s="17"/>
      <c r="EU227" s="17"/>
      <c r="EV227" s="17"/>
      <c r="EW227" s="17"/>
      <c r="EX227" s="17"/>
      <c r="EY227" s="17"/>
      <c r="EZ227" s="17"/>
      <c r="FA227" s="17"/>
      <c r="FB227" s="17"/>
    </row>
    <row r="228" spans="1:158" hidden="1" outlineLevel="1">
      <c r="A228" s="89">
        <v>41943</v>
      </c>
      <c r="B228" s="75" t="s">
        <v>24</v>
      </c>
      <c r="C228" s="60"/>
      <c r="D228" s="59">
        <v>14</v>
      </c>
      <c r="E228" s="58"/>
      <c r="F228" s="88">
        <v>70350</v>
      </c>
      <c r="G228" s="55">
        <f t="shared" si="56"/>
        <v>765459</v>
      </c>
      <c r="H228" s="57">
        <v>422703</v>
      </c>
      <c r="I228" s="73">
        <f t="shared" si="53"/>
        <v>4643456</v>
      </c>
      <c r="J228" s="56">
        <f t="shared" si="43"/>
        <v>493053</v>
      </c>
      <c r="K228" s="72">
        <f t="shared" si="54"/>
        <v>5408915</v>
      </c>
      <c r="L228" s="56">
        <v>235</v>
      </c>
      <c r="M228" s="55">
        <f t="shared" si="55"/>
        <v>2799</v>
      </c>
      <c r="N228" s="54">
        <v>1097</v>
      </c>
      <c r="O228" s="54">
        <v>2718</v>
      </c>
      <c r="P228" s="56">
        <f t="shared" si="44"/>
        <v>3815</v>
      </c>
      <c r="Q228" s="73">
        <f t="shared" si="47"/>
        <v>44073</v>
      </c>
      <c r="R228" s="54">
        <f t="shared" si="45"/>
        <v>4050</v>
      </c>
      <c r="S228" s="72">
        <f t="shared" si="48"/>
        <v>46872</v>
      </c>
      <c r="T228" s="56">
        <v>39944</v>
      </c>
      <c r="U228" s="55">
        <f t="shared" si="49"/>
        <v>476042</v>
      </c>
      <c r="V228" s="54">
        <v>179792</v>
      </c>
      <c r="W228" s="54">
        <v>89330</v>
      </c>
      <c r="X228" s="56">
        <f t="shared" si="46"/>
        <v>269122</v>
      </c>
      <c r="Y228" s="73">
        <f t="shared" si="50"/>
        <v>2962590</v>
      </c>
      <c r="Z228" s="54">
        <f t="shared" si="52"/>
        <v>309066</v>
      </c>
      <c r="AA228" s="72">
        <f t="shared" si="51"/>
        <v>3438632</v>
      </c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/>
      <c r="BU228" s="17"/>
      <c r="BV228" s="17"/>
      <c r="BW228" s="17"/>
      <c r="BX228" s="17"/>
      <c r="BY228" s="17"/>
      <c r="BZ228" s="17"/>
      <c r="CA228" s="17"/>
      <c r="CB228" s="17"/>
      <c r="CC228" s="17"/>
      <c r="CD228" s="17"/>
      <c r="CE228" s="17"/>
      <c r="CF228" s="17"/>
      <c r="CG228" s="17"/>
      <c r="CH228" s="17"/>
      <c r="CI228" s="17"/>
      <c r="CJ228" s="17"/>
      <c r="CK228" s="17"/>
      <c r="CL228" s="17"/>
      <c r="CM228" s="17"/>
      <c r="CN228" s="17"/>
      <c r="CO228" s="17"/>
      <c r="CP228" s="17"/>
      <c r="CQ228" s="17"/>
      <c r="CR228" s="17"/>
      <c r="CS228" s="17"/>
      <c r="CT228" s="17"/>
      <c r="CU228" s="17"/>
      <c r="CV228" s="17"/>
      <c r="CW228" s="17"/>
      <c r="CX228" s="17"/>
      <c r="CY228" s="17"/>
      <c r="CZ228" s="17"/>
      <c r="DA228" s="17"/>
      <c r="DB228" s="17"/>
      <c r="DC228" s="17"/>
      <c r="DD228" s="17"/>
      <c r="DE228" s="17"/>
      <c r="DF228" s="17"/>
      <c r="DG228" s="17"/>
      <c r="DH228" s="17"/>
      <c r="DI228" s="17"/>
      <c r="DJ228" s="17"/>
      <c r="DK228" s="17"/>
      <c r="DL228" s="17"/>
      <c r="DM228" s="17"/>
      <c r="DN228" s="17"/>
      <c r="DO228" s="17"/>
      <c r="DP228" s="17"/>
      <c r="DQ228" s="17"/>
      <c r="DR228" s="17"/>
      <c r="DS228" s="17"/>
      <c r="DT228" s="17"/>
      <c r="DU228" s="17"/>
      <c r="DV228" s="17"/>
      <c r="DW228" s="17"/>
      <c r="DX228" s="17"/>
      <c r="DY228" s="17"/>
      <c r="DZ228" s="17"/>
      <c r="EA228" s="17"/>
      <c r="EB228" s="17"/>
      <c r="EC228" s="17"/>
      <c r="ED228" s="17"/>
      <c r="EE228" s="17"/>
      <c r="EF228" s="17"/>
      <c r="EG228" s="17"/>
      <c r="EH228" s="17"/>
      <c r="EI228" s="17"/>
      <c r="EJ228" s="17"/>
      <c r="EK228" s="17"/>
      <c r="EL228" s="17"/>
      <c r="EM228" s="17"/>
      <c r="EN228" s="17"/>
      <c r="EO228" s="17"/>
      <c r="EP228" s="17"/>
      <c r="EQ228" s="17"/>
      <c r="ER228" s="17"/>
      <c r="ES228" s="17"/>
      <c r="ET228" s="17"/>
      <c r="EU228" s="17"/>
      <c r="EV228" s="17"/>
      <c r="EW228" s="17"/>
      <c r="EX228" s="17"/>
      <c r="EY228" s="17"/>
      <c r="EZ228" s="17"/>
      <c r="FA228" s="17"/>
      <c r="FB228" s="17"/>
    </row>
    <row r="229" spans="1:158" hidden="1" outlineLevel="1">
      <c r="A229" s="89">
        <v>41973</v>
      </c>
      <c r="B229" s="75" t="s">
        <v>23</v>
      </c>
      <c r="C229" s="60"/>
      <c r="D229" s="59">
        <v>14</v>
      </c>
      <c r="E229" s="58"/>
      <c r="F229" s="88">
        <v>65044</v>
      </c>
      <c r="G229" s="55">
        <f t="shared" si="56"/>
        <v>766297</v>
      </c>
      <c r="H229" s="57">
        <v>403535</v>
      </c>
      <c r="I229" s="73">
        <f t="shared" si="53"/>
        <v>4652111</v>
      </c>
      <c r="J229" s="56">
        <f t="shared" si="43"/>
        <v>468579</v>
      </c>
      <c r="K229" s="72">
        <f t="shared" si="54"/>
        <v>5418408</v>
      </c>
      <c r="L229" s="56">
        <v>220</v>
      </c>
      <c r="M229" s="55">
        <f t="shared" si="55"/>
        <v>2783</v>
      </c>
      <c r="N229" s="54">
        <v>1020</v>
      </c>
      <c r="O229" s="54">
        <v>2651</v>
      </c>
      <c r="P229" s="56">
        <f t="shared" si="44"/>
        <v>3671</v>
      </c>
      <c r="Q229" s="73">
        <f t="shared" si="47"/>
        <v>43842</v>
      </c>
      <c r="R229" s="54">
        <f t="shared" si="45"/>
        <v>3891</v>
      </c>
      <c r="S229" s="72">
        <f t="shared" si="48"/>
        <v>46625</v>
      </c>
      <c r="T229" s="56">
        <v>37368</v>
      </c>
      <c r="U229" s="55">
        <f t="shared" si="49"/>
        <v>473298</v>
      </c>
      <c r="V229" s="54">
        <v>167573</v>
      </c>
      <c r="W229" s="54">
        <v>88092</v>
      </c>
      <c r="X229" s="56">
        <f t="shared" si="46"/>
        <v>255665</v>
      </c>
      <c r="Y229" s="73">
        <f t="shared" si="50"/>
        <v>2969935</v>
      </c>
      <c r="Z229" s="54">
        <f t="shared" si="52"/>
        <v>293033</v>
      </c>
      <c r="AA229" s="72">
        <f t="shared" si="51"/>
        <v>3443233</v>
      </c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  <c r="BT229" s="17"/>
      <c r="BU229" s="17"/>
      <c r="BV229" s="17"/>
      <c r="BW229" s="17"/>
      <c r="BX229" s="17"/>
      <c r="BY229" s="17"/>
      <c r="BZ229" s="17"/>
      <c r="CA229" s="17"/>
      <c r="CB229" s="17"/>
      <c r="CC229" s="17"/>
      <c r="CD229" s="17"/>
      <c r="CE229" s="17"/>
      <c r="CF229" s="17"/>
      <c r="CG229" s="17"/>
      <c r="CH229" s="17"/>
      <c r="CI229" s="17"/>
      <c r="CJ229" s="17"/>
      <c r="CK229" s="17"/>
      <c r="CL229" s="17"/>
      <c r="CM229" s="17"/>
      <c r="CN229" s="17"/>
      <c r="CO229" s="17"/>
      <c r="CP229" s="17"/>
      <c r="CQ229" s="17"/>
      <c r="CR229" s="17"/>
      <c r="CS229" s="17"/>
      <c r="CT229" s="17"/>
      <c r="CU229" s="17"/>
      <c r="CV229" s="17"/>
      <c r="CW229" s="17"/>
      <c r="CX229" s="17"/>
      <c r="CY229" s="17"/>
      <c r="CZ229" s="17"/>
      <c r="DA229" s="17"/>
      <c r="DB229" s="17"/>
      <c r="DC229" s="17"/>
      <c r="DD229" s="17"/>
      <c r="DE229" s="17"/>
      <c r="DF229" s="17"/>
      <c r="DG229" s="17"/>
      <c r="DH229" s="17"/>
      <c r="DI229" s="17"/>
      <c r="DJ229" s="17"/>
      <c r="DK229" s="17"/>
      <c r="DL229" s="17"/>
      <c r="DM229" s="17"/>
      <c r="DN229" s="17"/>
      <c r="DO229" s="17"/>
      <c r="DP229" s="17"/>
      <c r="DQ229" s="17"/>
      <c r="DR229" s="17"/>
      <c r="DS229" s="17"/>
      <c r="DT229" s="17"/>
      <c r="DU229" s="17"/>
      <c r="DV229" s="17"/>
      <c r="DW229" s="17"/>
      <c r="DX229" s="17"/>
      <c r="DY229" s="17"/>
      <c r="DZ229" s="17"/>
      <c r="EA229" s="17"/>
      <c r="EB229" s="17"/>
      <c r="EC229" s="17"/>
      <c r="ED229" s="17"/>
      <c r="EE229" s="17"/>
      <c r="EF229" s="17"/>
      <c r="EG229" s="17"/>
      <c r="EH229" s="17"/>
      <c r="EI229" s="17"/>
      <c r="EJ229" s="17"/>
      <c r="EK229" s="17"/>
      <c r="EL229" s="17"/>
      <c r="EM229" s="17"/>
      <c r="EN229" s="17"/>
      <c r="EO229" s="17"/>
      <c r="EP229" s="17"/>
      <c r="EQ229" s="17"/>
      <c r="ER229" s="17"/>
      <c r="ES229" s="17"/>
      <c r="ET229" s="17"/>
      <c r="EU229" s="17"/>
      <c r="EV229" s="17"/>
      <c r="EW229" s="17"/>
      <c r="EX229" s="17"/>
      <c r="EY229" s="17"/>
      <c r="EZ229" s="17"/>
      <c r="FA229" s="17"/>
      <c r="FB229" s="17"/>
    </row>
    <row r="230" spans="1:158" hidden="1" outlineLevel="1">
      <c r="A230" s="89">
        <v>42004</v>
      </c>
      <c r="B230" s="75" t="s">
        <v>22</v>
      </c>
      <c r="C230" s="60"/>
      <c r="D230" s="59">
        <v>14</v>
      </c>
      <c r="E230" s="58"/>
      <c r="F230" s="88">
        <v>71615</v>
      </c>
      <c r="G230" s="55">
        <f t="shared" si="56"/>
        <v>765475</v>
      </c>
      <c r="H230" s="57">
        <v>392125</v>
      </c>
      <c r="I230" s="73">
        <f t="shared" si="53"/>
        <v>4654739</v>
      </c>
      <c r="J230" s="56">
        <f t="shared" ref="J230:J261" si="57">SUM(F230+H230)</f>
        <v>463740</v>
      </c>
      <c r="K230" s="72">
        <f t="shared" si="54"/>
        <v>5420214</v>
      </c>
      <c r="L230" s="56">
        <v>248</v>
      </c>
      <c r="M230" s="55">
        <f t="shared" si="55"/>
        <v>2765</v>
      </c>
      <c r="N230" s="54">
        <v>967</v>
      </c>
      <c r="O230" s="54">
        <v>2837</v>
      </c>
      <c r="P230" s="56">
        <f t="shared" si="44"/>
        <v>3804</v>
      </c>
      <c r="Q230" s="73">
        <f t="shared" si="47"/>
        <v>43677</v>
      </c>
      <c r="R230" s="54">
        <f t="shared" si="45"/>
        <v>4052</v>
      </c>
      <c r="S230" s="72">
        <f t="shared" si="48"/>
        <v>46442</v>
      </c>
      <c r="T230" s="56">
        <v>42236</v>
      </c>
      <c r="U230" s="55">
        <f t="shared" si="49"/>
        <v>470342</v>
      </c>
      <c r="V230" s="54">
        <v>157945</v>
      </c>
      <c r="W230" s="54">
        <v>89553</v>
      </c>
      <c r="X230" s="56">
        <f t="shared" si="46"/>
        <v>247498</v>
      </c>
      <c r="Y230" s="73">
        <f t="shared" si="50"/>
        <v>2974959</v>
      </c>
      <c r="Z230" s="54">
        <f t="shared" si="52"/>
        <v>289734</v>
      </c>
      <c r="AA230" s="72">
        <f t="shared" si="51"/>
        <v>3445301</v>
      </c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  <c r="BT230" s="17"/>
      <c r="BU230" s="17"/>
      <c r="BV230" s="17"/>
      <c r="BW230" s="17"/>
      <c r="BX230" s="17"/>
      <c r="BY230" s="17"/>
      <c r="BZ230" s="17"/>
      <c r="CA230" s="17"/>
      <c r="CB230" s="17"/>
      <c r="CC230" s="17"/>
      <c r="CD230" s="17"/>
      <c r="CE230" s="17"/>
      <c r="CF230" s="17"/>
      <c r="CG230" s="17"/>
      <c r="CH230" s="17"/>
      <c r="CI230" s="17"/>
      <c r="CJ230" s="17"/>
      <c r="CK230" s="17"/>
      <c r="CL230" s="17"/>
      <c r="CM230" s="17"/>
      <c r="CN230" s="17"/>
      <c r="CO230" s="17"/>
      <c r="CP230" s="17"/>
      <c r="CQ230" s="17"/>
      <c r="CR230" s="17"/>
      <c r="CS230" s="17"/>
      <c r="CT230" s="17"/>
      <c r="CU230" s="17"/>
      <c r="CV230" s="17"/>
      <c r="CW230" s="17"/>
      <c r="CX230" s="17"/>
      <c r="CY230" s="17"/>
      <c r="CZ230" s="17"/>
      <c r="DA230" s="17"/>
      <c r="DB230" s="17"/>
      <c r="DC230" s="17"/>
      <c r="DD230" s="17"/>
      <c r="DE230" s="17"/>
      <c r="DF230" s="17"/>
      <c r="DG230" s="17"/>
      <c r="DH230" s="17"/>
      <c r="DI230" s="17"/>
      <c r="DJ230" s="17"/>
      <c r="DK230" s="17"/>
      <c r="DL230" s="17"/>
      <c r="DM230" s="17"/>
      <c r="DN230" s="17"/>
      <c r="DO230" s="17"/>
      <c r="DP230" s="17"/>
      <c r="DQ230" s="17"/>
      <c r="DR230" s="17"/>
      <c r="DS230" s="17"/>
      <c r="DT230" s="17"/>
      <c r="DU230" s="17"/>
      <c r="DV230" s="17"/>
      <c r="DW230" s="17"/>
      <c r="DX230" s="17"/>
      <c r="DY230" s="17"/>
      <c r="DZ230" s="17"/>
      <c r="EA230" s="17"/>
      <c r="EB230" s="17"/>
      <c r="EC230" s="17"/>
      <c r="ED230" s="17"/>
      <c r="EE230" s="17"/>
      <c r="EF230" s="17"/>
      <c r="EG230" s="17"/>
      <c r="EH230" s="17"/>
      <c r="EI230" s="17"/>
      <c r="EJ230" s="17"/>
      <c r="EK230" s="17"/>
      <c r="EL230" s="17"/>
      <c r="EM230" s="17"/>
      <c r="EN230" s="17"/>
      <c r="EO230" s="17"/>
      <c r="EP230" s="17"/>
      <c r="EQ230" s="17"/>
      <c r="ER230" s="17"/>
      <c r="ES230" s="17"/>
      <c r="ET230" s="17"/>
      <c r="EU230" s="17"/>
      <c r="EV230" s="17"/>
      <c r="EW230" s="17"/>
      <c r="EX230" s="17"/>
      <c r="EY230" s="17"/>
      <c r="EZ230" s="17"/>
      <c r="FA230" s="17"/>
      <c r="FB230" s="17"/>
    </row>
    <row r="231" spans="1:158" hidden="1" outlineLevel="1">
      <c r="A231" s="89">
        <v>42035</v>
      </c>
      <c r="B231" s="75" t="s">
        <v>21</v>
      </c>
      <c r="C231" s="60"/>
      <c r="D231" s="59">
        <v>15</v>
      </c>
      <c r="E231" s="58"/>
      <c r="F231" s="88">
        <v>73416</v>
      </c>
      <c r="G231" s="55">
        <f t="shared" si="56"/>
        <v>765044</v>
      </c>
      <c r="H231" s="57">
        <v>335055</v>
      </c>
      <c r="I231" s="73">
        <f t="shared" si="53"/>
        <v>4653553</v>
      </c>
      <c r="J231" s="56">
        <f t="shared" si="57"/>
        <v>408471</v>
      </c>
      <c r="K231" s="72">
        <f t="shared" si="54"/>
        <v>5418597</v>
      </c>
      <c r="L231" s="56">
        <v>246</v>
      </c>
      <c r="M231" s="55">
        <f t="shared" si="55"/>
        <v>2756</v>
      </c>
      <c r="N231" s="54">
        <v>864</v>
      </c>
      <c r="O231" s="54">
        <v>2599</v>
      </c>
      <c r="P231" s="56">
        <f t="shared" si="44"/>
        <v>3463</v>
      </c>
      <c r="Q231" s="73">
        <f t="shared" si="47"/>
        <v>43594</v>
      </c>
      <c r="R231" s="54">
        <f t="shared" si="45"/>
        <v>3709</v>
      </c>
      <c r="S231" s="72">
        <f t="shared" si="48"/>
        <v>46350</v>
      </c>
      <c r="T231" s="56">
        <v>41940</v>
      </c>
      <c r="U231" s="55">
        <f t="shared" si="49"/>
        <v>468922</v>
      </c>
      <c r="V231" s="54">
        <v>141384</v>
      </c>
      <c r="W231" s="54">
        <v>77082</v>
      </c>
      <c r="X231" s="56">
        <f t="shared" si="46"/>
        <v>218466</v>
      </c>
      <c r="Y231" s="73">
        <f t="shared" si="50"/>
        <v>2978992</v>
      </c>
      <c r="Z231" s="54">
        <f t="shared" si="52"/>
        <v>260406</v>
      </c>
      <c r="AA231" s="72">
        <f t="shared" si="51"/>
        <v>3447914</v>
      </c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  <c r="BT231" s="17"/>
      <c r="BU231" s="17"/>
      <c r="BV231" s="17"/>
      <c r="BW231" s="17"/>
      <c r="BX231" s="17"/>
      <c r="BY231" s="17"/>
      <c r="BZ231" s="17"/>
      <c r="CA231" s="17"/>
      <c r="CB231" s="17"/>
      <c r="CC231" s="17"/>
      <c r="CD231" s="17"/>
      <c r="CE231" s="17"/>
      <c r="CF231" s="17"/>
      <c r="CG231" s="17"/>
      <c r="CH231" s="17"/>
      <c r="CI231" s="17"/>
      <c r="CJ231" s="17"/>
      <c r="CK231" s="17"/>
      <c r="CL231" s="17"/>
      <c r="CM231" s="17"/>
      <c r="CN231" s="17"/>
      <c r="CO231" s="17"/>
      <c r="CP231" s="17"/>
      <c r="CQ231" s="17"/>
      <c r="CR231" s="17"/>
      <c r="CS231" s="17"/>
      <c r="CT231" s="17"/>
      <c r="CU231" s="17"/>
      <c r="CV231" s="17"/>
      <c r="CW231" s="17"/>
      <c r="CX231" s="17"/>
      <c r="CY231" s="17"/>
      <c r="CZ231" s="17"/>
      <c r="DA231" s="17"/>
      <c r="DB231" s="17"/>
      <c r="DC231" s="17"/>
      <c r="DD231" s="17"/>
      <c r="DE231" s="17"/>
      <c r="DF231" s="17"/>
      <c r="DG231" s="17"/>
      <c r="DH231" s="17"/>
      <c r="DI231" s="17"/>
      <c r="DJ231" s="17"/>
      <c r="DK231" s="17"/>
      <c r="DL231" s="17"/>
      <c r="DM231" s="17"/>
      <c r="DN231" s="17"/>
      <c r="DO231" s="17"/>
      <c r="DP231" s="17"/>
      <c r="DQ231" s="17"/>
      <c r="DR231" s="17"/>
      <c r="DS231" s="17"/>
      <c r="DT231" s="17"/>
      <c r="DU231" s="17"/>
      <c r="DV231" s="17"/>
      <c r="DW231" s="17"/>
      <c r="DX231" s="17"/>
      <c r="DY231" s="17"/>
      <c r="DZ231" s="17"/>
      <c r="EA231" s="17"/>
      <c r="EB231" s="17"/>
      <c r="EC231" s="17"/>
      <c r="ED231" s="17"/>
      <c r="EE231" s="17"/>
      <c r="EF231" s="17"/>
      <c r="EG231" s="17"/>
      <c r="EH231" s="17"/>
      <c r="EI231" s="17"/>
      <c r="EJ231" s="17"/>
      <c r="EK231" s="17"/>
      <c r="EL231" s="17"/>
      <c r="EM231" s="17"/>
      <c r="EN231" s="17"/>
      <c r="EO231" s="17"/>
      <c r="EP231" s="17"/>
      <c r="EQ231" s="17"/>
      <c r="ER231" s="17"/>
      <c r="ES231" s="17"/>
      <c r="ET231" s="17"/>
      <c r="EU231" s="17"/>
      <c r="EV231" s="17"/>
      <c r="EW231" s="17"/>
      <c r="EX231" s="17"/>
      <c r="EY231" s="17"/>
      <c r="EZ231" s="17"/>
      <c r="FA231" s="17"/>
      <c r="FB231" s="17"/>
    </row>
    <row r="232" spans="1:158" hidden="1" outlineLevel="1">
      <c r="A232" s="89">
        <v>42063</v>
      </c>
      <c r="B232" s="75" t="s">
        <v>20</v>
      </c>
      <c r="C232" s="60"/>
      <c r="D232" s="59">
        <v>15</v>
      </c>
      <c r="E232" s="58"/>
      <c r="F232" s="88">
        <v>65072</v>
      </c>
      <c r="G232" s="55">
        <f t="shared" si="56"/>
        <v>768159</v>
      </c>
      <c r="H232" s="57">
        <v>384317</v>
      </c>
      <c r="I232" s="73">
        <f t="shared" si="53"/>
        <v>4664523</v>
      </c>
      <c r="J232" s="56">
        <f t="shared" si="57"/>
        <v>449389</v>
      </c>
      <c r="K232" s="72">
        <f t="shared" si="54"/>
        <v>5432682</v>
      </c>
      <c r="L232" s="56">
        <v>216</v>
      </c>
      <c r="M232" s="55">
        <f t="shared" si="55"/>
        <v>2758</v>
      </c>
      <c r="N232" s="54">
        <v>973</v>
      </c>
      <c r="O232" s="54">
        <v>2690</v>
      </c>
      <c r="P232" s="56">
        <f t="shared" si="44"/>
        <v>3663</v>
      </c>
      <c r="Q232" s="73">
        <f t="shared" si="47"/>
        <v>43690</v>
      </c>
      <c r="R232" s="54">
        <f t="shared" si="45"/>
        <v>3879</v>
      </c>
      <c r="S232" s="72">
        <f t="shared" si="48"/>
        <v>46448</v>
      </c>
      <c r="T232" s="56">
        <v>36816</v>
      </c>
      <c r="U232" s="55">
        <f t="shared" si="49"/>
        <v>469330</v>
      </c>
      <c r="V232" s="54">
        <v>159837</v>
      </c>
      <c r="W232" s="54">
        <v>83218</v>
      </c>
      <c r="X232" s="56">
        <f t="shared" si="46"/>
        <v>243055</v>
      </c>
      <c r="Y232" s="73">
        <f t="shared" si="50"/>
        <v>2994351</v>
      </c>
      <c r="Z232" s="54">
        <f t="shared" si="52"/>
        <v>279871</v>
      </c>
      <c r="AA232" s="72">
        <f t="shared" si="51"/>
        <v>3463681</v>
      </c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  <c r="BT232" s="17"/>
      <c r="BU232" s="17"/>
      <c r="BV232" s="17"/>
      <c r="BW232" s="17"/>
      <c r="BX232" s="17"/>
      <c r="BY232" s="17"/>
      <c r="BZ232" s="17"/>
      <c r="CA232" s="17"/>
      <c r="CB232" s="17"/>
      <c r="CC232" s="17"/>
      <c r="CD232" s="17"/>
      <c r="CE232" s="17"/>
      <c r="CF232" s="17"/>
      <c r="CG232" s="17"/>
      <c r="CH232" s="17"/>
      <c r="CI232" s="17"/>
      <c r="CJ232" s="17"/>
      <c r="CK232" s="17"/>
      <c r="CL232" s="17"/>
      <c r="CM232" s="17"/>
      <c r="CN232" s="17"/>
      <c r="CO232" s="17"/>
      <c r="CP232" s="17"/>
      <c r="CQ232" s="17"/>
      <c r="CR232" s="17"/>
      <c r="CS232" s="17"/>
      <c r="CT232" s="17"/>
      <c r="CU232" s="17"/>
      <c r="CV232" s="17"/>
      <c r="CW232" s="17"/>
      <c r="CX232" s="17"/>
      <c r="CY232" s="17"/>
      <c r="CZ232" s="17"/>
      <c r="DA232" s="17"/>
      <c r="DB232" s="17"/>
      <c r="DC232" s="17"/>
      <c r="DD232" s="17"/>
      <c r="DE232" s="17"/>
      <c r="DF232" s="17"/>
      <c r="DG232" s="17"/>
      <c r="DH232" s="17"/>
      <c r="DI232" s="17"/>
      <c r="DJ232" s="17"/>
      <c r="DK232" s="17"/>
      <c r="DL232" s="17"/>
      <c r="DM232" s="17"/>
      <c r="DN232" s="17"/>
      <c r="DO232" s="17"/>
      <c r="DP232" s="17"/>
      <c r="DQ232" s="17"/>
      <c r="DR232" s="17"/>
      <c r="DS232" s="17"/>
      <c r="DT232" s="17"/>
      <c r="DU232" s="17"/>
      <c r="DV232" s="17"/>
      <c r="DW232" s="17"/>
      <c r="DX232" s="17"/>
      <c r="DY232" s="17"/>
      <c r="DZ232" s="17"/>
      <c r="EA232" s="17"/>
      <c r="EB232" s="17"/>
      <c r="EC232" s="17"/>
      <c r="ED232" s="17"/>
      <c r="EE232" s="17"/>
      <c r="EF232" s="17"/>
      <c r="EG232" s="17"/>
      <c r="EH232" s="17"/>
      <c r="EI232" s="17"/>
      <c r="EJ232" s="17"/>
      <c r="EK232" s="17"/>
      <c r="EL232" s="17"/>
      <c r="EM232" s="17"/>
      <c r="EN232" s="17"/>
      <c r="EO232" s="17"/>
      <c r="EP232" s="17"/>
      <c r="EQ232" s="17"/>
      <c r="ER232" s="17"/>
      <c r="ES232" s="17"/>
      <c r="ET232" s="17"/>
      <c r="EU232" s="17"/>
      <c r="EV232" s="17"/>
      <c r="EW232" s="17"/>
      <c r="EX232" s="17"/>
      <c r="EY232" s="17"/>
      <c r="EZ232" s="17"/>
      <c r="FA232" s="17"/>
      <c r="FB232" s="17"/>
    </row>
    <row r="233" spans="1:158" ht="16" hidden="1" outlineLevel="1" thickBot="1">
      <c r="A233" s="89">
        <v>42094</v>
      </c>
      <c r="B233" s="75" t="s">
        <v>19</v>
      </c>
      <c r="C233" s="60"/>
      <c r="D233" s="59">
        <v>15</v>
      </c>
      <c r="E233" s="58"/>
      <c r="F233" s="88">
        <v>72479</v>
      </c>
      <c r="G233" s="55">
        <f t="shared" si="56"/>
        <v>775166</v>
      </c>
      <c r="H233" s="57">
        <v>432504</v>
      </c>
      <c r="I233" s="73">
        <f t="shared" si="53"/>
        <v>4682028</v>
      </c>
      <c r="J233" s="56">
        <f t="shared" si="57"/>
        <v>504983</v>
      </c>
      <c r="K233" s="72">
        <f t="shared" si="54"/>
        <v>5457194</v>
      </c>
      <c r="L233" s="56">
        <v>239</v>
      </c>
      <c r="M233" s="55">
        <f t="shared" si="55"/>
        <v>2752</v>
      </c>
      <c r="N233" s="54">
        <v>1138</v>
      </c>
      <c r="O233" s="54">
        <v>2860</v>
      </c>
      <c r="P233" s="56">
        <f t="shared" si="44"/>
        <v>3998</v>
      </c>
      <c r="Q233" s="73">
        <f t="shared" si="47"/>
        <v>43782</v>
      </c>
      <c r="R233" s="54">
        <f t="shared" si="45"/>
        <v>4237</v>
      </c>
      <c r="S233" s="72">
        <f t="shared" si="48"/>
        <v>46534</v>
      </c>
      <c r="T233" s="56">
        <v>40752</v>
      </c>
      <c r="U233" s="55">
        <f t="shared" si="49"/>
        <v>468368</v>
      </c>
      <c r="V233" s="54">
        <v>189500</v>
      </c>
      <c r="W233" s="54">
        <v>91533</v>
      </c>
      <c r="X233" s="56">
        <f t="shared" si="46"/>
        <v>281033</v>
      </c>
      <c r="Y233" s="73">
        <f t="shared" si="50"/>
        <v>3012635</v>
      </c>
      <c r="Z233" s="54">
        <f t="shared" si="52"/>
        <v>321785</v>
      </c>
      <c r="AA233" s="72">
        <f t="shared" si="51"/>
        <v>3481003</v>
      </c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  <c r="BT233" s="17"/>
      <c r="BU233" s="17"/>
      <c r="BV233" s="17"/>
      <c r="BW233" s="17"/>
      <c r="BX233" s="17"/>
      <c r="BY233" s="17"/>
      <c r="BZ233" s="17"/>
      <c r="CA233" s="17"/>
      <c r="CB233" s="17"/>
      <c r="CC233" s="17"/>
      <c r="CD233" s="17"/>
      <c r="CE233" s="17"/>
      <c r="CF233" s="17"/>
      <c r="CG233" s="17"/>
      <c r="CH233" s="17"/>
      <c r="CI233" s="17"/>
      <c r="CJ233" s="17"/>
      <c r="CK233" s="17"/>
      <c r="CL233" s="17"/>
      <c r="CM233" s="17"/>
      <c r="CN233" s="17"/>
      <c r="CO233" s="17"/>
      <c r="CP233" s="17"/>
      <c r="CQ233" s="17"/>
      <c r="CR233" s="17"/>
      <c r="CS233" s="17"/>
      <c r="CT233" s="17"/>
      <c r="CU233" s="17"/>
      <c r="CV233" s="17"/>
      <c r="CW233" s="17"/>
      <c r="CX233" s="17"/>
      <c r="CY233" s="17"/>
      <c r="CZ233" s="17"/>
      <c r="DA233" s="17"/>
      <c r="DB233" s="17"/>
      <c r="DC233" s="17"/>
      <c r="DD233" s="17"/>
      <c r="DE233" s="17"/>
      <c r="DF233" s="17"/>
      <c r="DG233" s="17"/>
      <c r="DH233" s="17"/>
      <c r="DI233" s="17"/>
      <c r="DJ233" s="17"/>
      <c r="DK233" s="17"/>
      <c r="DL233" s="17"/>
      <c r="DM233" s="17"/>
      <c r="DN233" s="17"/>
      <c r="DO233" s="17"/>
      <c r="DP233" s="17"/>
      <c r="DQ233" s="17"/>
      <c r="DR233" s="17"/>
      <c r="DS233" s="17"/>
      <c r="DT233" s="17"/>
      <c r="DU233" s="17"/>
      <c r="DV233" s="17"/>
      <c r="DW233" s="17"/>
      <c r="DX233" s="17"/>
      <c r="DY233" s="17"/>
      <c r="DZ233" s="17"/>
      <c r="EA233" s="17"/>
      <c r="EB233" s="17"/>
      <c r="EC233" s="17"/>
      <c r="ED233" s="17"/>
      <c r="EE233" s="17"/>
      <c r="EF233" s="17"/>
      <c r="EG233" s="17"/>
      <c r="EH233" s="17"/>
      <c r="EI233" s="17"/>
      <c r="EJ233" s="17"/>
      <c r="EK233" s="17"/>
      <c r="EL233" s="17"/>
      <c r="EM233" s="17"/>
      <c r="EN233" s="17"/>
      <c r="EO233" s="17"/>
      <c r="EP233" s="17"/>
      <c r="EQ233" s="17"/>
      <c r="ER233" s="17"/>
      <c r="ES233" s="17"/>
      <c r="ET233" s="17"/>
      <c r="EU233" s="17"/>
      <c r="EV233" s="17"/>
      <c r="EW233" s="17"/>
      <c r="EX233" s="17"/>
      <c r="EY233" s="17"/>
      <c r="EZ233" s="17"/>
      <c r="FA233" s="17"/>
      <c r="FB233" s="17"/>
    </row>
    <row r="234" spans="1:158" collapsed="1">
      <c r="A234" s="89">
        <v>42124</v>
      </c>
      <c r="B234" s="101" t="s">
        <v>18</v>
      </c>
      <c r="C234" s="100"/>
      <c r="D234" s="99">
        <v>15</v>
      </c>
      <c r="E234" s="98"/>
      <c r="F234" s="97">
        <v>76803</v>
      </c>
      <c r="G234" s="95">
        <f t="shared" si="56"/>
        <v>785694</v>
      </c>
      <c r="H234" s="96">
        <v>418469</v>
      </c>
      <c r="I234" s="93">
        <f t="shared" si="53"/>
        <v>4717222</v>
      </c>
      <c r="J234" s="94">
        <f t="shared" si="57"/>
        <v>495272</v>
      </c>
      <c r="K234" s="91">
        <f t="shared" si="54"/>
        <v>5502916</v>
      </c>
      <c r="L234" s="94">
        <v>262</v>
      </c>
      <c r="M234" s="95">
        <f t="shared" si="55"/>
        <v>2779</v>
      </c>
      <c r="N234" s="92">
        <v>1064</v>
      </c>
      <c r="O234" s="92">
        <v>2673</v>
      </c>
      <c r="P234" s="94">
        <f t="shared" si="44"/>
        <v>3737</v>
      </c>
      <c r="Q234" s="93">
        <f t="shared" si="47"/>
        <v>43900</v>
      </c>
      <c r="R234" s="92">
        <f t="shared" si="45"/>
        <v>3999</v>
      </c>
      <c r="S234" s="91">
        <f t="shared" si="48"/>
        <v>46679</v>
      </c>
      <c r="T234" s="94">
        <v>44872</v>
      </c>
      <c r="U234" s="95">
        <f t="shared" si="49"/>
        <v>473264</v>
      </c>
      <c r="V234" s="92">
        <v>178687</v>
      </c>
      <c r="W234" s="92">
        <v>84584</v>
      </c>
      <c r="X234" s="94">
        <f t="shared" si="46"/>
        <v>263271</v>
      </c>
      <c r="Y234" s="93">
        <f t="shared" si="50"/>
        <v>3025893</v>
      </c>
      <c r="Z234" s="92">
        <f t="shared" si="52"/>
        <v>308143</v>
      </c>
      <c r="AA234" s="91">
        <f t="shared" si="51"/>
        <v>3499157</v>
      </c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  <c r="BT234" s="17"/>
      <c r="BU234" s="17"/>
      <c r="BV234" s="17"/>
      <c r="BW234" s="17"/>
      <c r="BX234" s="17"/>
      <c r="BY234" s="17"/>
      <c r="BZ234" s="17"/>
      <c r="CA234" s="17"/>
      <c r="CB234" s="17"/>
      <c r="CC234" s="17"/>
      <c r="CD234" s="17"/>
      <c r="CE234" s="17"/>
      <c r="CF234" s="17"/>
      <c r="CG234" s="17"/>
      <c r="CH234" s="17"/>
      <c r="CI234" s="17"/>
      <c r="CJ234" s="17"/>
      <c r="CK234" s="17"/>
      <c r="CL234" s="17"/>
      <c r="CM234" s="17"/>
      <c r="CN234" s="17"/>
      <c r="CO234" s="17"/>
      <c r="CP234" s="17"/>
      <c r="CQ234" s="17"/>
      <c r="CR234" s="17"/>
      <c r="CS234" s="17"/>
      <c r="CT234" s="17"/>
      <c r="CU234" s="17"/>
      <c r="CV234" s="17"/>
      <c r="CW234" s="17"/>
      <c r="CX234" s="17"/>
      <c r="CY234" s="17"/>
      <c r="CZ234" s="17"/>
      <c r="DA234" s="17"/>
      <c r="DB234" s="17"/>
      <c r="DC234" s="17"/>
      <c r="DD234" s="17"/>
      <c r="DE234" s="17"/>
      <c r="DF234" s="17"/>
      <c r="DG234" s="17"/>
      <c r="DH234" s="17"/>
      <c r="DI234" s="17"/>
      <c r="DJ234" s="17"/>
      <c r="DK234" s="17"/>
      <c r="DL234" s="17"/>
      <c r="DM234" s="17"/>
      <c r="DN234" s="17"/>
      <c r="DO234" s="17"/>
      <c r="DP234" s="17"/>
      <c r="DQ234" s="17"/>
      <c r="DR234" s="17"/>
      <c r="DS234" s="17"/>
      <c r="DT234" s="17"/>
      <c r="DU234" s="17"/>
      <c r="DV234" s="17"/>
      <c r="DW234" s="17"/>
      <c r="DX234" s="17"/>
      <c r="DY234" s="17"/>
      <c r="DZ234" s="17"/>
      <c r="EA234" s="17"/>
      <c r="EB234" s="17"/>
      <c r="EC234" s="17"/>
      <c r="ED234" s="17"/>
      <c r="EE234" s="17"/>
      <c r="EF234" s="17"/>
      <c r="EG234" s="17"/>
      <c r="EH234" s="17"/>
      <c r="EI234" s="17"/>
      <c r="EJ234" s="17"/>
      <c r="EK234" s="17"/>
      <c r="EL234" s="17"/>
      <c r="EM234" s="17"/>
      <c r="EN234" s="17"/>
      <c r="EO234" s="17"/>
      <c r="EP234" s="17"/>
      <c r="EQ234" s="17"/>
      <c r="ER234" s="17"/>
      <c r="ES234" s="17"/>
      <c r="ET234" s="17"/>
      <c r="EU234" s="17"/>
      <c r="EV234" s="17"/>
      <c r="EW234" s="17"/>
      <c r="EX234" s="17"/>
      <c r="EY234" s="17"/>
      <c r="EZ234" s="17"/>
      <c r="FA234" s="17"/>
      <c r="FB234" s="17"/>
    </row>
    <row r="235" spans="1:158">
      <c r="A235" s="89">
        <v>42155</v>
      </c>
      <c r="B235" s="75" t="s">
        <v>8</v>
      </c>
      <c r="C235" s="60"/>
      <c r="D235" s="59">
        <v>15</v>
      </c>
      <c r="E235" s="58"/>
      <c r="F235" s="88">
        <v>64388</v>
      </c>
      <c r="G235" s="55">
        <f t="shared" si="56"/>
        <v>794168</v>
      </c>
      <c r="H235" s="57">
        <v>395073</v>
      </c>
      <c r="I235" s="73">
        <f t="shared" si="53"/>
        <v>4724913</v>
      </c>
      <c r="J235" s="56">
        <f t="shared" si="57"/>
        <v>459461</v>
      </c>
      <c r="K235" s="72">
        <f t="shared" si="54"/>
        <v>5519081</v>
      </c>
      <c r="L235" s="56">
        <v>253</v>
      </c>
      <c r="M235" s="55">
        <f t="shared" si="55"/>
        <v>2811</v>
      </c>
      <c r="N235" s="54">
        <v>999</v>
      </c>
      <c r="O235" s="54">
        <v>2531</v>
      </c>
      <c r="P235" s="56">
        <f t="shared" si="44"/>
        <v>3530</v>
      </c>
      <c r="Q235" s="73">
        <f t="shared" si="47"/>
        <v>43819</v>
      </c>
      <c r="R235" s="54">
        <f t="shared" si="45"/>
        <v>3783</v>
      </c>
      <c r="S235" s="72">
        <f t="shared" si="48"/>
        <v>46630</v>
      </c>
      <c r="T235" s="56">
        <v>43344</v>
      </c>
      <c r="U235" s="55">
        <f t="shared" si="49"/>
        <v>479024</v>
      </c>
      <c r="V235" s="54">
        <v>168374</v>
      </c>
      <c r="W235" s="54">
        <v>81032</v>
      </c>
      <c r="X235" s="56">
        <f t="shared" si="46"/>
        <v>249406</v>
      </c>
      <c r="Y235" s="73">
        <f t="shared" si="50"/>
        <v>3027090</v>
      </c>
      <c r="Z235" s="54">
        <f t="shared" si="52"/>
        <v>292750</v>
      </c>
      <c r="AA235" s="72">
        <f t="shared" si="51"/>
        <v>3506114</v>
      </c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  <c r="BT235" s="17"/>
      <c r="BU235" s="17"/>
      <c r="BV235" s="17"/>
      <c r="BW235" s="17"/>
      <c r="BX235" s="17"/>
      <c r="BY235" s="17"/>
      <c r="BZ235" s="17"/>
      <c r="CA235" s="17"/>
      <c r="CB235" s="17"/>
      <c r="CC235" s="17"/>
      <c r="CD235" s="17"/>
      <c r="CE235" s="17"/>
      <c r="CF235" s="17"/>
      <c r="CG235" s="17"/>
      <c r="CH235" s="17"/>
      <c r="CI235" s="17"/>
      <c r="CJ235" s="17"/>
      <c r="CK235" s="17"/>
      <c r="CL235" s="17"/>
      <c r="CM235" s="17"/>
      <c r="CN235" s="17"/>
      <c r="CO235" s="17"/>
      <c r="CP235" s="17"/>
      <c r="CQ235" s="17"/>
      <c r="CR235" s="17"/>
      <c r="CS235" s="17"/>
      <c r="CT235" s="17"/>
      <c r="CU235" s="17"/>
      <c r="CV235" s="17"/>
      <c r="CW235" s="17"/>
      <c r="CX235" s="17"/>
      <c r="CY235" s="17"/>
      <c r="CZ235" s="17"/>
      <c r="DA235" s="17"/>
      <c r="DB235" s="17"/>
      <c r="DC235" s="17"/>
      <c r="DD235" s="17"/>
      <c r="DE235" s="17"/>
      <c r="DF235" s="17"/>
      <c r="DG235" s="17"/>
      <c r="DH235" s="17"/>
      <c r="DI235" s="17"/>
      <c r="DJ235" s="17"/>
      <c r="DK235" s="17"/>
      <c r="DL235" s="17"/>
      <c r="DM235" s="17"/>
      <c r="DN235" s="17"/>
      <c r="DO235" s="17"/>
      <c r="DP235" s="17"/>
      <c r="DQ235" s="17"/>
      <c r="DR235" s="17"/>
      <c r="DS235" s="17"/>
      <c r="DT235" s="17"/>
      <c r="DU235" s="17"/>
      <c r="DV235" s="17"/>
      <c r="DW235" s="17"/>
      <c r="DX235" s="17"/>
      <c r="DY235" s="17"/>
      <c r="DZ235" s="17"/>
      <c r="EA235" s="17"/>
      <c r="EB235" s="17"/>
      <c r="EC235" s="17"/>
      <c r="ED235" s="17"/>
      <c r="EE235" s="17"/>
      <c r="EF235" s="17"/>
      <c r="EG235" s="17"/>
      <c r="EH235" s="17"/>
      <c r="EI235" s="17"/>
      <c r="EJ235" s="17"/>
      <c r="EK235" s="17"/>
      <c r="EL235" s="17"/>
      <c r="EM235" s="17"/>
      <c r="EN235" s="17"/>
      <c r="EO235" s="17"/>
      <c r="EP235" s="17"/>
      <c r="EQ235" s="17"/>
      <c r="ER235" s="17"/>
      <c r="ES235" s="17"/>
      <c r="ET235" s="17"/>
      <c r="EU235" s="17"/>
      <c r="EV235" s="17"/>
      <c r="EW235" s="17"/>
      <c r="EX235" s="17"/>
      <c r="EY235" s="17"/>
      <c r="EZ235" s="17"/>
      <c r="FA235" s="17"/>
      <c r="FB235" s="17"/>
    </row>
    <row r="236" spans="1:158">
      <c r="A236" s="89">
        <v>42156</v>
      </c>
      <c r="B236" s="75" t="s">
        <v>28</v>
      </c>
      <c r="C236" s="60"/>
      <c r="D236" s="59">
        <v>15</v>
      </c>
      <c r="E236" s="58"/>
      <c r="F236" s="88">
        <v>62412</v>
      </c>
      <c r="G236" s="55">
        <f t="shared" si="56"/>
        <v>803469</v>
      </c>
      <c r="H236" s="57">
        <v>368576</v>
      </c>
      <c r="I236" s="73">
        <f t="shared" si="53"/>
        <v>4732942</v>
      </c>
      <c r="J236" s="56">
        <f t="shared" si="57"/>
        <v>430988</v>
      </c>
      <c r="K236" s="72">
        <f t="shared" si="54"/>
        <v>5536411</v>
      </c>
      <c r="L236" s="56">
        <v>249</v>
      </c>
      <c r="M236" s="55">
        <f t="shared" si="55"/>
        <v>2843</v>
      </c>
      <c r="N236" s="54">
        <v>961</v>
      </c>
      <c r="O236" s="54">
        <v>2425</v>
      </c>
      <c r="P236" s="56">
        <f t="shared" si="44"/>
        <v>3386</v>
      </c>
      <c r="Q236" s="73">
        <f t="shared" si="47"/>
        <v>43879</v>
      </c>
      <c r="R236" s="54">
        <f t="shared" si="45"/>
        <v>3635</v>
      </c>
      <c r="S236" s="72">
        <f t="shared" si="48"/>
        <v>46722</v>
      </c>
      <c r="T236" s="56">
        <v>42650</v>
      </c>
      <c r="U236" s="55">
        <f t="shared" si="49"/>
        <v>484754</v>
      </c>
      <c r="V236" s="54">
        <v>162262</v>
      </c>
      <c r="W236" s="54">
        <v>78384</v>
      </c>
      <c r="X236" s="56">
        <f t="shared" si="46"/>
        <v>240646</v>
      </c>
      <c r="Y236" s="73">
        <f t="shared" si="50"/>
        <v>3035442</v>
      </c>
      <c r="Z236" s="54">
        <f t="shared" si="52"/>
        <v>283296</v>
      </c>
      <c r="AA236" s="72">
        <f t="shared" si="51"/>
        <v>3520196</v>
      </c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  <c r="BT236" s="17"/>
      <c r="BU236" s="17"/>
      <c r="BV236" s="17"/>
      <c r="BW236" s="17"/>
      <c r="BX236" s="17"/>
      <c r="BY236" s="17"/>
      <c r="BZ236" s="17"/>
      <c r="CA236" s="17"/>
      <c r="CB236" s="17"/>
      <c r="CC236" s="17"/>
      <c r="CD236" s="17"/>
      <c r="CE236" s="17"/>
      <c r="CF236" s="17"/>
      <c r="CG236" s="17"/>
      <c r="CH236" s="17"/>
      <c r="CI236" s="17"/>
      <c r="CJ236" s="17"/>
      <c r="CK236" s="17"/>
      <c r="CL236" s="17"/>
      <c r="CM236" s="17"/>
      <c r="CN236" s="17"/>
      <c r="CO236" s="17"/>
      <c r="CP236" s="17"/>
      <c r="CQ236" s="17"/>
      <c r="CR236" s="17"/>
      <c r="CS236" s="17"/>
      <c r="CT236" s="17"/>
      <c r="CU236" s="17"/>
      <c r="CV236" s="17"/>
      <c r="CW236" s="17"/>
      <c r="CX236" s="17"/>
      <c r="CY236" s="17"/>
      <c r="CZ236" s="17"/>
      <c r="DA236" s="17"/>
      <c r="DB236" s="17"/>
      <c r="DC236" s="17"/>
      <c r="DD236" s="17"/>
      <c r="DE236" s="17"/>
      <c r="DF236" s="17"/>
      <c r="DG236" s="17"/>
      <c r="DH236" s="17"/>
      <c r="DI236" s="17"/>
      <c r="DJ236" s="17"/>
      <c r="DK236" s="17"/>
      <c r="DL236" s="17"/>
      <c r="DM236" s="17"/>
      <c r="DN236" s="17"/>
      <c r="DO236" s="17"/>
      <c r="DP236" s="17"/>
      <c r="DQ236" s="17"/>
      <c r="DR236" s="17"/>
      <c r="DS236" s="17"/>
      <c r="DT236" s="17"/>
      <c r="DU236" s="17"/>
      <c r="DV236" s="17"/>
      <c r="DW236" s="17"/>
      <c r="DX236" s="17"/>
      <c r="DY236" s="17"/>
      <c r="DZ236" s="17"/>
      <c r="EA236" s="17"/>
      <c r="EB236" s="17"/>
      <c r="EC236" s="17"/>
      <c r="ED236" s="17"/>
      <c r="EE236" s="17"/>
      <c r="EF236" s="17"/>
      <c r="EG236" s="17"/>
      <c r="EH236" s="17"/>
      <c r="EI236" s="17"/>
      <c r="EJ236" s="17"/>
      <c r="EK236" s="17"/>
      <c r="EL236" s="17"/>
      <c r="EM236" s="17"/>
      <c r="EN236" s="17"/>
      <c r="EO236" s="17"/>
      <c r="EP236" s="17"/>
      <c r="EQ236" s="17"/>
      <c r="ER236" s="17"/>
      <c r="ES236" s="17"/>
      <c r="ET236" s="17"/>
      <c r="EU236" s="17"/>
      <c r="EV236" s="17"/>
      <c r="EW236" s="17"/>
      <c r="EX236" s="17"/>
      <c r="EY236" s="17"/>
      <c r="EZ236" s="17"/>
      <c r="FA236" s="17"/>
      <c r="FB236" s="17"/>
    </row>
    <row r="237" spans="1:158">
      <c r="A237" s="89">
        <v>42186</v>
      </c>
      <c r="B237" s="75" t="s">
        <v>27</v>
      </c>
      <c r="C237" s="60"/>
      <c r="D237" s="59">
        <v>15</v>
      </c>
      <c r="E237" s="58"/>
      <c r="F237" s="88">
        <v>74864</v>
      </c>
      <c r="G237" s="55">
        <f t="shared" si="56"/>
        <v>816137</v>
      </c>
      <c r="H237" s="57">
        <v>412128</v>
      </c>
      <c r="I237" s="73">
        <f t="shared" si="53"/>
        <v>4747933</v>
      </c>
      <c r="J237" s="56">
        <f t="shared" si="57"/>
        <v>486992</v>
      </c>
      <c r="K237" s="72">
        <f t="shared" si="54"/>
        <v>5564070</v>
      </c>
      <c r="L237" s="56">
        <v>280</v>
      </c>
      <c r="M237" s="55">
        <f t="shared" si="55"/>
        <v>2894</v>
      </c>
      <c r="N237" s="54">
        <v>1088</v>
      </c>
      <c r="O237" s="54">
        <v>2630</v>
      </c>
      <c r="P237" s="56">
        <f t="shared" si="44"/>
        <v>3718</v>
      </c>
      <c r="Q237" s="73">
        <f t="shared" si="47"/>
        <v>43919</v>
      </c>
      <c r="R237" s="54">
        <f t="shared" si="45"/>
        <v>3998</v>
      </c>
      <c r="S237" s="72">
        <f t="shared" si="48"/>
        <v>46813</v>
      </c>
      <c r="T237" s="56">
        <v>47708</v>
      </c>
      <c r="U237" s="55">
        <f t="shared" si="49"/>
        <v>493494</v>
      </c>
      <c r="V237" s="54">
        <v>183691</v>
      </c>
      <c r="W237" s="54">
        <v>84858</v>
      </c>
      <c r="X237" s="56">
        <f t="shared" si="46"/>
        <v>268549</v>
      </c>
      <c r="Y237" s="73">
        <f t="shared" si="50"/>
        <v>3042767</v>
      </c>
      <c r="Z237" s="54">
        <f t="shared" si="52"/>
        <v>316257</v>
      </c>
      <c r="AA237" s="72">
        <f t="shared" si="51"/>
        <v>3536261</v>
      </c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  <c r="BT237" s="17"/>
      <c r="BU237" s="17"/>
      <c r="BV237" s="17"/>
      <c r="BW237" s="17"/>
      <c r="BX237" s="17"/>
      <c r="BY237" s="17"/>
      <c r="BZ237" s="17"/>
      <c r="CA237" s="17"/>
      <c r="CB237" s="17"/>
      <c r="CC237" s="17"/>
      <c r="CD237" s="17"/>
      <c r="CE237" s="17"/>
      <c r="CF237" s="17"/>
      <c r="CG237" s="17"/>
      <c r="CH237" s="17"/>
      <c r="CI237" s="17"/>
      <c r="CJ237" s="17"/>
      <c r="CK237" s="17"/>
      <c r="CL237" s="17"/>
      <c r="CM237" s="17"/>
      <c r="CN237" s="17"/>
      <c r="CO237" s="17"/>
      <c r="CP237" s="17"/>
      <c r="CQ237" s="17"/>
      <c r="CR237" s="17"/>
      <c r="CS237" s="17"/>
      <c r="CT237" s="17"/>
      <c r="CU237" s="17"/>
      <c r="CV237" s="17"/>
      <c r="CW237" s="17"/>
      <c r="CX237" s="17"/>
      <c r="CY237" s="17"/>
      <c r="CZ237" s="17"/>
      <c r="DA237" s="17"/>
      <c r="DB237" s="17"/>
      <c r="DC237" s="17"/>
      <c r="DD237" s="17"/>
      <c r="DE237" s="17"/>
      <c r="DF237" s="17"/>
      <c r="DG237" s="17"/>
      <c r="DH237" s="17"/>
      <c r="DI237" s="17"/>
      <c r="DJ237" s="17"/>
      <c r="DK237" s="17"/>
      <c r="DL237" s="17"/>
      <c r="DM237" s="17"/>
      <c r="DN237" s="17"/>
      <c r="DO237" s="17"/>
      <c r="DP237" s="17"/>
      <c r="DQ237" s="17"/>
      <c r="DR237" s="17"/>
      <c r="DS237" s="17"/>
      <c r="DT237" s="17"/>
      <c r="DU237" s="17"/>
      <c r="DV237" s="17"/>
      <c r="DW237" s="17"/>
      <c r="DX237" s="17"/>
      <c r="DY237" s="17"/>
      <c r="DZ237" s="17"/>
      <c r="EA237" s="17"/>
      <c r="EB237" s="17"/>
      <c r="EC237" s="17"/>
      <c r="ED237" s="17"/>
      <c r="EE237" s="17"/>
      <c r="EF237" s="17"/>
      <c r="EG237" s="17"/>
      <c r="EH237" s="17"/>
      <c r="EI237" s="17"/>
      <c r="EJ237" s="17"/>
      <c r="EK237" s="17"/>
      <c r="EL237" s="17"/>
      <c r="EM237" s="17"/>
      <c r="EN237" s="17"/>
      <c r="EO237" s="17"/>
      <c r="EP237" s="17"/>
      <c r="EQ237" s="17"/>
      <c r="ER237" s="17"/>
      <c r="ES237" s="17"/>
      <c r="ET237" s="17"/>
      <c r="EU237" s="17"/>
      <c r="EV237" s="17"/>
      <c r="EW237" s="17"/>
      <c r="EX237" s="17"/>
      <c r="EY237" s="17"/>
      <c r="EZ237" s="17"/>
      <c r="FA237" s="17"/>
      <c r="FB237" s="17"/>
    </row>
    <row r="238" spans="1:158">
      <c r="A238" s="89">
        <v>42217</v>
      </c>
      <c r="B238" s="75" t="s">
        <v>26</v>
      </c>
      <c r="C238" s="60"/>
      <c r="D238" s="59">
        <v>15</v>
      </c>
      <c r="E238" s="58"/>
      <c r="F238" s="88">
        <v>70437</v>
      </c>
      <c r="G238" s="55">
        <f t="shared" si="56"/>
        <v>827741</v>
      </c>
      <c r="H238" s="57">
        <v>397746</v>
      </c>
      <c r="I238" s="73">
        <f t="shared" si="53"/>
        <v>4753464</v>
      </c>
      <c r="J238" s="56">
        <f t="shared" si="57"/>
        <v>468183</v>
      </c>
      <c r="K238" s="72">
        <f t="shared" si="54"/>
        <v>5581205</v>
      </c>
      <c r="L238" s="56">
        <v>271</v>
      </c>
      <c r="M238" s="55">
        <f t="shared" si="55"/>
        <v>2943</v>
      </c>
      <c r="N238" s="54">
        <v>1035</v>
      </c>
      <c r="O238" s="54">
        <v>2582</v>
      </c>
      <c r="P238" s="56">
        <f t="shared" si="44"/>
        <v>3617</v>
      </c>
      <c r="Q238" s="73">
        <f t="shared" si="47"/>
        <v>43971</v>
      </c>
      <c r="R238" s="54">
        <f t="shared" si="45"/>
        <v>3888</v>
      </c>
      <c r="S238" s="72">
        <f t="shared" si="48"/>
        <v>46914</v>
      </c>
      <c r="T238" s="56">
        <v>46108</v>
      </c>
      <c r="U238" s="55">
        <f t="shared" si="49"/>
        <v>501834</v>
      </c>
      <c r="V238" s="54">
        <v>176761</v>
      </c>
      <c r="W238" s="54">
        <v>83982</v>
      </c>
      <c r="X238" s="56">
        <f t="shared" si="46"/>
        <v>260743</v>
      </c>
      <c r="Y238" s="73">
        <f t="shared" si="50"/>
        <v>3051197</v>
      </c>
      <c r="Z238" s="54">
        <f t="shared" si="52"/>
        <v>306851</v>
      </c>
      <c r="AA238" s="72">
        <f t="shared" si="51"/>
        <v>3553031</v>
      </c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/>
      <c r="BU238" s="17"/>
      <c r="BV238" s="17"/>
      <c r="BW238" s="17"/>
      <c r="BX238" s="17"/>
      <c r="BY238" s="17"/>
      <c r="BZ238" s="17"/>
      <c r="CA238" s="17"/>
      <c r="CB238" s="17"/>
      <c r="CC238" s="17"/>
      <c r="CD238" s="17"/>
      <c r="CE238" s="17"/>
      <c r="CF238" s="17"/>
      <c r="CG238" s="17"/>
      <c r="CH238" s="17"/>
      <c r="CI238" s="17"/>
      <c r="CJ238" s="17"/>
      <c r="CK238" s="17"/>
      <c r="CL238" s="17"/>
      <c r="CM238" s="17"/>
      <c r="CN238" s="17"/>
      <c r="CO238" s="17"/>
      <c r="CP238" s="17"/>
      <c r="CQ238" s="17"/>
      <c r="CR238" s="17"/>
      <c r="CS238" s="17"/>
      <c r="CT238" s="17"/>
      <c r="CU238" s="17"/>
      <c r="CV238" s="17"/>
      <c r="CW238" s="17"/>
      <c r="CX238" s="17"/>
      <c r="CY238" s="17"/>
      <c r="CZ238" s="17"/>
      <c r="DA238" s="17"/>
      <c r="DB238" s="17"/>
      <c r="DC238" s="17"/>
      <c r="DD238" s="17"/>
      <c r="DE238" s="17"/>
      <c r="DF238" s="17"/>
      <c r="DG238" s="17"/>
      <c r="DH238" s="17"/>
      <c r="DI238" s="17"/>
      <c r="DJ238" s="17"/>
      <c r="DK238" s="17"/>
      <c r="DL238" s="17"/>
      <c r="DM238" s="17"/>
      <c r="DN238" s="17"/>
      <c r="DO238" s="17"/>
      <c r="DP238" s="17"/>
      <c r="DQ238" s="17"/>
      <c r="DR238" s="17"/>
      <c r="DS238" s="17"/>
      <c r="DT238" s="17"/>
      <c r="DU238" s="17"/>
      <c r="DV238" s="17"/>
      <c r="DW238" s="17"/>
      <c r="DX238" s="17"/>
      <c r="DY238" s="17"/>
      <c r="DZ238" s="17"/>
      <c r="EA238" s="17"/>
      <c r="EB238" s="17"/>
      <c r="EC238" s="17"/>
      <c r="ED238" s="17"/>
      <c r="EE238" s="17"/>
      <c r="EF238" s="17"/>
      <c r="EG238" s="17"/>
      <c r="EH238" s="17"/>
      <c r="EI238" s="17"/>
      <c r="EJ238" s="17"/>
      <c r="EK238" s="17"/>
      <c r="EL238" s="17"/>
      <c r="EM238" s="17"/>
      <c r="EN238" s="17"/>
      <c r="EO238" s="17"/>
      <c r="EP238" s="17"/>
      <c r="EQ238" s="17"/>
      <c r="ER238" s="17"/>
      <c r="ES238" s="17"/>
      <c r="ET238" s="17"/>
      <c r="EU238" s="17"/>
      <c r="EV238" s="17"/>
      <c r="EW238" s="17"/>
      <c r="EX238" s="17"/>
      <c r="EY238" s="17"/>
      <c r="EZ238" s="17"/>
      <c r="FA238" s="17"/>
      <c r="FB238" s="17"/>
    </row>
    <row r="239" spans="1:158">
      <c r="A239" s="89">
        <v>42248</v>
      </c>
      <c r="B239" s="75" t="s">
        <v>25</v>
      </c>
      <c r="C239" s="60"/>
      <c r="D239" s="59">
        <v>15</v>
      </c>
      <c r="E239" s="58"/>
      <c r="F239" s="88">
        <v>70359</v>
      </c>
      <c r="G239" s="55">
        <f t="shared" si="56"/>
        <v>837239</v>
      </c>
      <c r="H239" s="57">
        <v>397481</v>
      </c>
      <c r="I239" s="73">
        <f t="shared" si="53"/>
        <v>4759712</v>
      </c>
      <c r="J239" s="56">
        <f t="shared" si="57"/>
        <v>467840</v>
      </c>
      <c r="K239" s="72">
        <f t="shared" si="54"/>
        <v>5596951</v>
      </c>
      <c r="L239" s="56">
        <v>262</v>
      </c>
      <c r="M239" s="55">
        <f t="shared" si="55"/>
        <v>2981</v>
      </c>
      <c r="N239" s="54">
        <v>990</v>
      </c>
      <c r="O239" s="54">
        <v>2684</v>
      </c>
      <c r="P239" s="56">
        <f t="shared" si="44"/>
        <v>3674</v>
      </c>
      <c r="Q239" s="73">
        <f t="shared" si="47"/>
        <v>44076</v>
      </c>
      <c r="R239" s="54">
        <f t="shared" si="45"/>
        <v>3936</v>
      </c>
      <c r="S239" s="72">
        <f t="shared" si="48"/>
        <v>47057</v>
      </c>
      <c r="T239" s="56">
        <v>44628</v>
      </c>
      <c r="U239" s="55">
        <f t="shared" si="49"/>
        <v>508366</v>
      </c>
      <c r="V239" s="54">
        <v>171301</v>
      </c>
      <c r="W239" s="54">
        <v>92015</v>
      </c>
      <c r="X239" s="56">
        <f t="shared" si="46"/>
        <v>263316</v>
      </c>
      <c r="Y239" s="73">
        <f t="shared" si="50"/>
        <v>3060770</v>
      </c>
      <c r="Z239" s="54">
        <f t="shared" si="52"/>
        <v>307944</v>
      </c>
      <c r="AA239" s="72">
        <f t="shared" si="51"/>
        <v>3569136</v>
      </c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  <c r="BT239" s="17"/>
      <c r="BU239" s="17"/>
      <c r="BV239" s="17"/>
      <c r="BW239" s="17"/>
      <c r="BX239" s="17"/>
      <c r="BY239" s="17"/>
      <c r="BZ239" s="17"/>
      <c r="CA239" s="17"/>
      <c r="CB239" s="17"/>
      <c r="CC239" s="17"/>
      <c r="CD239" s="17"/>
      <c r="CE239" s="17"/>
      <c r="CF239" s="17"/>
      <c r="CG239" s="17"/>
      <c r="CH239" s="17"/>
      <c r="CI239" s="17"/>
      <c r="CJ239" s="17"/>
      <c r="CK239" s="17"/>
      <c r="CL239" s="17"/>
      <c r="CM239" s="17"/>
      <c r="CN239" s="17"/>
      <c r="CO239" s="17"/>
      <c r="CP239" s="17"/>
      <c r="CQ239" s="17"/>
      <c r="CR239" s="17"/>
      <c r="CS239" s="17"/>
      <c r="CT239" s="17"/>
      <c r="CU239" s="17"/>
      <c r="CV239" s="17"/>
      <c r="CW239" s="17"/>
      <c r="CX239" s="17"/>
      <c r="CY239" s="17"/>
      <c r="CZ239" s="17"/>
      <c r="DA239" s="17"/>
      <c r="DB239" s="17"/>
      <c r="DC239" s="17"/>
      <c r="DD239" s="17"/>
      <c r="DE239" s="17"/>
      <c r="DF239" s="17"/>
      <c r="DG239" s="17"/>
      <c r="DH239" s="17"/>
      <c r="DI239" s="17"/>
      <c r="DJ239" s="17"/>
      <c r="DK239" s="17"/>
      <c r="DL239" s="17"/>
      <c r="DM239" s="17"/>
      <c r="DN239" s="17"/>
      <c r="DO239" s="17"/>
      <c r="DP239" s="17"/>
      <c r="DQ239" s="17"/>
      <c r="DR239" s="17"/>
      <c r="DS239" s="17"/>
      <c r="DT239" s="17"/>
      <c r="DU239" s="17"/>
      <c r="DV239" s="17"/>
      <c r="DW239" s="17"/>
      <c r="DX239" s="17"/>
      <c r="DY239" s="17"/>
      <c r="DZ239" s="17"/>
      <c r="EA239" s="17"/>
      <c r="EB239" s="17"/>
      <c r="EC239" s="17"/>
      <c r="ED239" s="17"/>
      <c r="EE239" s="17"/>
      <c r="EF239" s="17"/>
      <c r="EG239" s="17"/>
      <c r="EH239" s="17"/>
      <c r="EI239" s="17"/>
      <c r="EJ239" s="17"/>
      <c r="EK239" s="17"/>
      <c r="EL239" s="17"/>
      <c r="EM239" s="17"/>
      <c r="EN239" s="17"/>
      <c r="EO239" s="17"/>
      <c r="EP239" s="17"/>
      <c r="EQ239" s="17"/>
      <c r="ER239" s="17"/>
      <c r="ES239" s="17"/>
      <c r="ET239" s="17"/>
      <c r="EU239" s="17"/>
      <c r="EV239" s="17"/>
      <c r="EW239" s="17"/>
      <c r="EX239" s="17"/>
      <c r="EY239" s="17"/>
      <c r="EZ239" s="17"/>
      <c r="FA239" s="17"/>
      <c r="FB239" s="17"/>
    </row>
    <row r="240" spans="1:158">
      <c r="A240" s="89">
        <v>42278</v>
      </c>
      <c r="B240" s="75" t="s">
        <v>24</v>
      </c>
      <c r="C240" s="60"/>
      <c r="D240" s="59">
        <v>15</v>
      </c>
      <c r="E240" s="58"/>
      <c r="F240" s="88">
        <v>80878</v>
      </c>
      <c r="G240" s="55">
        <f t="shared" si="56"/>
        <v>847767</v>
      </c>
      <c r="H240" s="57">
        <v>427791</v>
      </c>
      <c r="I240" s="73">
        <f t="shared" si="53"/>
        <v>4764800</v>
      </c>
      <c r="J240" s="56">
        <f t="shared" si="57"/>
        <v>508669</v>
      </c>
      <c r="K240" s="72">
        <f t="shared" si="54"/>
        <v>5612567</v>
      </c>
      <c r="L240" s="56">
        <v>279</v>
      </c>
      <c r="M240" s="55">
        <f t="shared" si="55"/>
        <v>3025</v>
      </c>
      <c r="N240" s="54">
        <v>1016</v>
      </c>
      <c r="O240" s="54">
        <v>2920</v>
      </c>
      <c r="P240" s="56">
        <f t="shared" si="44"/>
        <v>3936</v>
      </c>
      <c r="Q240" s="73">
        <f t="shared" si="47"/>
        <v>44197</v>
      </c>
      <c r="R240" s="54">
        <f t="shared" si="45"/>
        <v>4215</v>
      </c>
      <c r="S240" s="72">
        <f t="shared" si="48"/>
        <v>47222</v>
      </c>
      <c r="T240" s="56">
        <v>47484</v>
      </c>
      <c r="U240" s="55">
        <f t="shared" si="49"/>
        <v>515906</v>
      </c>
      <c r="V240" s="54">
        <v>176265</v>
      </c>
      <c r="W240" s="54">
        <v>98282</v>
      </c>
      <c r="X240" s="56">
        <f t="shared" si="46"/>
        <v>274547</v>
      </c>
      <c r="Y240" s="73">
        <f t="shared" si="50"/>
        <v>3066195</v>
      </c>
      <c r="Z240" s="54">
        <f t="shared" si="52"/>
        <v>322031</v>
      </c>
      <c r="AA240" s="72">
        <f t="shared" si="51"/>
        <v>3582101</v>
      </c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/>
      <c r="BU240" s="17"/>
      <c r="BV240" s="17"/>
      <c r="BW240" s="17"/>
      <c r="BX240" s="17"/>
      <c r="BY240" s="17"/>
      <c r="BZ240" s="17"/>
      <c r="CA240" s="17"/>
      <c r="CB240" s="17"/>
      <c r="CC240" s="17"/>
      <c r="CD240" s="17"/>
      <c r="CE240" s="17"/>
      <c r="CF240" s="17"/>
      <c r="CG240" s="17"/>
      <c r="CH240" s="17"/>
      <c r="CI240" s="17"/>
      <c r="CJ240" s="17"/>
      <c r="CK240" s="17"/>
      <c r="CL240" s="17"/>
      <c r="CM240" s="17"/>
      <c r="CN240" s="17"/>
      <c r="CO240" s="17"/>
      <c r="CP240" s="17"/>
      <c r="CQ240" s="17"/>
      <c r="CR240" s="17"/>
      <c r="CS240" s="17"/>
      <c r="CT240" s="17"/>
      <c r="CU240" s="17"/>
      <c r="CV240" s="17"/>
      <c r="CW240" s="17"/>
      <c r="CX240" s="17"/>
      <c r="CY240" s="17"/>
      <c r="CZ240" s="17"/>
      <c r="DA240" s="17"/>
      <c r="DB240" s="17"/>
      <c r="DC240" s="17"/>
      <c r="DD240" s="17"/>
      <c r="DE240" s="17"/>
      <c r="DF240" s="17"/>
      <c r="DG240" s="17"/>
      <c r="DH240" s="17"/>
      <c r="DI240" s="17"/>
      <c r="DJ240" s="17"/>
      <c r="DK240" s="17"/>
      <c r="DL240" s="17"/>
      <c r="DM240" s="17"/>
      <c r="DN240" s="17"/>
      <c r="DO240" s="17"/>
      <c r="DP240" s="17"/>
      <c r="DQ240" s="17"/>
      <c r="DR240" s="17"/>
      <c r="DS240" s="17"/>
      <c r="DT240" s="17"/>
      <c r="DU240" s="17"/>
      <c r="DV240" s="17"/>
      <c r="DW240" s="17"/>
      <c r="DX240" s="17"/>
      <c r="DY240" s="17"/>
      <c r="DZ240" s="17"/>
      <c r="EA240" s="17"/>
      <c r="EB240" s="17"/>
      <c r="EC240" s="17"/>
      <c r="ED240" s="17"/>
      <c r="EE240" s="17"/>
      <c r="EF240" s="17"/>
      <c r="EG240" s="17"/>
      <c r="EH240" s="17"/>
      <c r="EI240" s="17"/>
      <c r="EJ240" s="17"/>
      <c r="EK240" s="17"/>
      <c r="EL240" s="17"/>
      <c r="EM240" s="17"/>
      <c r="EN240" s="17"/>
      <c r="EO240" s="17"/>
      <c r="EP240" s="17"/>
      <c r="EQ240" s="17"/>
      <c r="ER240" s="17"/>
      <c r="ES240" s="17"/>
      <c r="ET240" s="17"/>
      <c r="EU240" s="17"/>
      <c r="EV240" s="17"/>
      <c r="EW240" s="17"/>
      <c r="EX240" s="17"/>
      <c r="EY240" s="17"/>
      <c r="EZ240" s="17"/>
      <c r="FA240" s="17"/>
      <c r="FB240" s="17"/>
    </row>
    <row r="241" spans="1:158">
      <c r="A241" s="89">
        <v>42309</v>
      </c>
      <c r="B241" s="75" t="s">
        <v>23</v>
      </c>
      <c r="C241" s="60"/>
      <c r="D241" s="59">
        <v>15</v>
      </c>
      <c r="E241" s="58"/>
      <c r="F241" s="88">
        <v>77337</v>
      </c>
      <c r="G241" s="55">
        <f t="shared" si="56"/>
        <v>860060</v>
      </c>
      <c r="H241" s="57">
        <v>430344</v>
      </c>
      <c r="I241" s="73">
        <f t="shared" si="53"/>
        <v>4791609</v>
      </c>
      <c r="J241" s="56">
        <f t="shared" si="57"/>
        <v>507681</v>
      </c>
      <c r="K241" s="72">
        <f t="shared" si="54"/>
        <v>5651669</v>
      </c>
      <c r="L241" s="56">
        <v>261</v>
      </c>
      <c r="M241" s="55">
        <f t="shared" si="55"/>
        <v>3066</v>
      </c>
      <c r="N241" s="54">
        <v>987</v>
      </c>
      <c r="O241" s="54">
        <v>2988</v>
      </c>
      <c r="P241" s="56">
        <f t="shared" si="44"/>
        <v>3975</v>
      </c>
      <c r="Q241" s="73">
        <f t="shared" si="47"/>
        <v>44501</v>
      </c>
      <c r="R241" s="54">
        <f t="shared" si="45"/>
        <v>4236</v>
      </c>
      <c r="S241" s="72">
        <f t="shared" si="48"/>
        <v>47567</v>
      </c>
      <c r="T241" s="56">
        <v>44304</v>
      </c>
      <c r="U241" s="55">
        <f t="shared" si="49"/>
        <v>522842</v>
      </c>
      <c r="V241" s="54">
        <v>171078</v>
      </c>
      <c r="W241" s="54">
        <v>97938</v>
      </c>
      <c r="X241" s="56">
        <f t="shared" si="46"/>
        <v>269016</v>
      </c>
      <c r="Y241" s="73">
        <f t="shared" si="50"/>
        <v>3079546</v>
      </c>
      <c r="Z241" s="54">
        <f t="shared" si="52"/>
        <v>313320</v>
      </c>
      <c r="AA241" s="72">
        <f t="shared" si="51"/>
        <v>3602388</v>
      </c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  <c r="BT241" s="17"/>
      <c r="BU241" s="17"/>
      <c r="BV241" s="17"/>
      <c r="BW241" s="17"/>
      <c r="BX241" s="17"/>
      <c r="BY241" s="17"/>
      <c r="BZ241" s="17"/>
      <c r="CA241" s="17"/>
      <c r="CB241" s="17"/>
      <c r="CC241" s="17"/>
      <c r="CD241" s="17"/>
      <c r="CE241" s="17"/>
      <c r="CF241" s="17"/>
      <c r="CG241" s="17"/>
      <c r="CH241" s="17"/>
      <c r="CI241" s="17"/>
      <c r="CJ241" s="17"/>
      <c r="CK241" s="17"/>
      <c r="CL241" s="17"/>
      <c r="CM241" s="17"/>
      <c r="CN241" s="17"/>
      <c r="CO241" s="17"/>
      <c r="CP241" s="17"/>
      <c r="CQ241" s="17"/>
      <c r="CR241" s="17"/>
      <c r="CS241" s="17"/>
      <c r="CT241" s="17"/>
      <c r="CU241" s="17"/>
      <c r="CV241" s="17"/>
      <c r="CW241" s="17"/>
      <c r="CX241" s="17"/>
      <c r="CY241" s="17"/>
      <c r="CZ241" s="17"/>
      <c r="DA241" s="17"/>
      <c r="DB241" s="17"/>
      <c r="DC241" s="17"/>
      <c r="DD241" s="17"/>
      <c r="DE241" s="17"/>
      <c r="DF241" s="17"/>
      <c r="DG241" s="17"/>
      <c r="DH241" s="17"/>
      <c r="DI241" s="17"/>
      <c r="DJ241" s="17"/>
      <c r="DK241" s="17"/>
      <c r="DL241" s="17"/>
      <c r="DM241" s="17"/>
      <c r="DN241" s="17"/>
      <c r="DO241" s="17"/>
      <c r="DP241" s="17"/>
      <c r="DQ241" s="17"/>
      <c r="DR241" s="17"/>
      <c r="DS241" s="17"/>
      <c r="DT241" s="17"/>
      <c r="DU241" s="17"/>
      <c r="DV241" s="17"/>
      <c r="DW241" s="17"/>
      <c r="DX241" s="17"/>
      <c r="DY241" s="17"/>
      <c r="DZ241" s="17"/>
      <c r="EA241" s="17"/>
      <c r="EB241" s="17"/>
      <c r="EC241" s="17"/>
      <c r="ED241" s="17"/>
      <c r="EE241" s="17"/>
      <c r="EF241" s="17"/>
      <c r="EG241" s="17"/>
      <c r="EH241" s="17"/>
      <c r="EI241" s="17"/>
      <c r="EJ241" s="17"/>
      <c r="EK241" s="17"/>
      <c r="EL241" s="17"/>
      <c r="EM241" s="17"/>
      <c r="EN241" s="17"/>
      <c r="EO241" s="17"/>
      <c r="EP241" s="17"/>
      <c r="EQ241" s="17"/>
      <c r="ER241" s="17"/>
      <c r="ES241" s="17"/>
      <c r="ET241" s="17"/>
      <c r="EU241" s="17"/>
      <c r="EV241" s="17"/>
      <c r="EW241" s="17"/>
      <c r="EX241" s="17"/>
      <c r="EY241" s="17"/>
      <c r="EZ241" s="17"/>
      <c r="FA241" s="17"/>
      <c r="FB241" s="17"/>
    </row>
    <row r="242" spans="1:158">
      <c r="A242" s="89">
        <v>42339</v>
      </c>
      <c r="B242" s="75" t="s">
        <v>22</v>
      </c>
      <c r="C242" s="60"/>
      <c r="D242" s="59">
        <v>15</v>
      </c>
      <c r="E242" s="58"/>
      <c r="F242" s="88">
        <v>84612</v>
      </c>
      <c r="G242" s="55">
        <f t="shared" si="56"/>
        <v>873057</v>
      </c>
      <c r="H242" s="57">
        <v>418561</v>
      </c>
      <c r="I242" s="73">
        <f t="shared" si="53"/>
        <v>4818045</v>
      </c>
      <c r="J242" s="56">
        <f t="shared" si="57"/>
        <v>503173</v>
      </c>
      <c r="K242" s="72">
        <f t="shared" si="54"/>
        <v>5691102</v>
      </c>
      <c r="L242" s="56">
        <v>305</v>
      </c>
      <c r="M242" s="55">
        <f t="shared" si="55"/>
        <v>3123</v>
      </c>
      <c r="N242" s="54">
        <v>950</v>
      </c>
      <c r="O242" s="54">
        <v>2992</v>
      </c>
      <c r="P242" s="56">
        <f t="shared" si="44"/>
        <v>3942</v>
      </c>
      <c r="Q242" s="73">
        <f t="shared" si="47"/>
        <v>44639</v>
      </c>
      <c r="R242" s="54">
        <f t="shared" si="45"/>
        <v>4247</v>
      </c>
      <c r="S242" s="72">
        <f t="shared" si="48"/>
        <v>47762</v>
      </c>
      <c r="T242" s="56">
        <v>51902</v>
      </c>
      <c r="U242" s="55">
        <f t="shared" si="49"/>
        <v>532508</v>
      </c>
      <c r="V242" s="54">
        <v>164517</v>
      </c>
      <c r="W242" s="54">
        <v>95007</v>
      </c>
      <c r="X242" s="56">
        <f t="shared" si="46"/>
        <v>259524</v>
      </c>
      <c r="Y242" s="73">
        <f t="shared" si="50"/>
        <v>3091572</v>
      </c>
      <c r="Z242" s="54">
        <f t="shared" si="52"/>
        <v>311426</v>
      </c>
      <c r="AA242" s="72">
        <f t="shared" si="51"/>
        <v>3624080</v>
      </c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  <c r="BT242" s="17"/>
      <c r="BU242" s="17"/>
      <c r="BV242" s="17"/>
      <c r="BW242" s="17"/>
      <c r="BX242" s="17"/>
      <c r="BY242" s="17"/>
      <c r="BZ242" s="17"/>
      <c r="CA242" s="17"/>
      <c r="CB242" s="17"/>
      <c r="CC242" s="17"/>
      <c r="CD242" s="17"/>
      <c r="CE242" s="17"/>
      <c r="CF242" s="17"/>
      <c r="CG242" s="17"/>
      <c r="CH242" s="17"/>
      <c r="CI242" s="17"/>
      <c r="CJ242" s="17"/>
      <c r="CK242" s="17"/>
      <c r="CL242" s="17"/>
      <c r="CM242" s="17"/>
      <c r="CN242" s="17"/>
      <c r="CO242" s="17"/>
      <c r="CP242" s="17"/>
      <c r="CQ242" s="17"/>
      <c r="CR242" s="17"/>
      <c r="CS242" s="17"/>
      <c r="CT242" s="17"/>
      <c r="CU242" s="17"/>
      <c r="CV242" s="17"/>
      <c r="CW242" s="17"/>
      <c r="CX242" s="17"/>
      <c r="CY242" s="17"/>
      <c r="CZ242" s="17"/>
      <c r="DA242" s="17"/>
      <c r="DB242" s="17"/>
      <c r="DC242" s="17"/>
      <c r="DD242" s="17"/>
      <c r="DE242" s="17"/>
      <c r="DF242" s="17"/>
      <c r="DG242" s="17"/>
      <c r="DH242" s="17"/>
      <c r="DI242" s="17"/>
      <c r="DJ242" s="17"/>
      <c r="DK242" s="17"/>
      <c r="DL242" s="17"/>
      <c r="DM242" s="17"/>
      <c r="DN242" s="17"/>
      <c r="DO242" s="17"/>
      <c r="DP242" s="17"/>
      <c r="DQ242" s="17"/>
      <c r="DR242" s="17"/>
      <c r="DS242" s="17"/>
      <c r="DT242" s="17"/>
      <c r="DU242" s="17"/>
      <c r="DV242" s="17"/>
      <c r="DW242" s="17"/>
      <c r="DX242" s="17"/>
      <c r="DY242" s="17"/>
      <c r="DZ242" s="17"/>
      <c r="EA242" s="17"/>
      <c r="EB242" s="17"/>
      <c r="EC242" s="17"/>
      <c r="ED242" s="17"/>
      <c r="EE242" s="17"/>
      <c r="EF242" s="17"/>
      <c r="EG242" s="17"/>
      <c r="EH242" s="17"/>
      <c r="EI242" s="17"/>
      <c r="EJ242" s="17"/>
      <c r="EK242" s="17"/>
      <c r="EL242" s="17"/>
      <c r="EM242" s="17"/>
      <c r="EN242" s="17"/>
      <c r="EO242" s="17"/>
      <c r="EP242" s="17"/>
      <c r="EQ242" s="17"/>
      <c r="ER242" s="17"/>
      <c r="ES242" s="17"/>
      <c r="ET242" s="17"/>
      <c r="EU242" s="17"/>
      <c r="EV242" s="17"/>
      <c r="EW242" s="17"/>
      <c r="EX242" s="17"/>
      <c r="EY242" s="17"/>
      <c r="EZ242" s="17"/>
      <c r="FA242" s="17"/>
      <c r="FB242" s="17"/>
    </row>
    <row r="243" spans="1:158">
      <c r="A243" s="89">
        <v>42370</v>
      </c>
      <c r="B243" s="75" t="s">
        <v>21</v>
      </c>
      <c r="C243" s="60"/>
      <c r="D243" s="59">
        <v>16</v>
      </c>
      <c r="E243" s="58"/>
      <c r="F243" s="88">
        <v>86292</v>
      </c>
      <c r="G243" s="55">
        <f t="shared" si="56"/>
        <v>885933</v>
      </c>
      <c r="H243" s="57">
        <v>344947</v>
      </c>
      <c r="I243" s="73">
        <f t="shared" si="53"/>
        <v>4827937</v>
      </c>
      <c r="J243" s="56">
        <f t="shared" si="57"/>
        <v>431239</v>
      </c>
      <c r="K243" s="72">
        <f t="shared" si="54"/>
        <v>5713870</v>
      </c>
      <c r="L243" s="56">
        <v>301</v>
      </c>
      <c r="M243" s="55">
        <f t="shared" si="55"/>
        <v>3178</v>
      </c>
      <c r="N243" s="54">
        <v>813</v>
      </c>
      <c r="O243" s="54">
        <v>2505</v>
      </c>
      <c r="P243" s="56">
        <f t="shared" si="44"/>
        <v>3318</v>
      </c>
      <c r="Q243" s="73">
        <f t="shared" si="47"/>
        <v>44494</v>
      </c>
      <c r="R243" s="54">
        <f t="shared" si="45"/>
        <v>3619</v>
      </c>
      <c r="S243" s="72">
        <f t="shared" si="48"/>
        <v>47672</v>
      </c>
      <c r="T243" s="56">
        <v>51518</v>
      </c>
      <c r="U243" s="55">
        <f t="shared" si="49"/>
        <v>542086</v>
      </c>
      <c r="V243" s="54">
        <v>140913</v>
      </c>
      <c r="W243" s="54">
        <v>73938</v>
      </c>
      <c r="X243" s="56">
        <f t="shared" si="46"/>
        <v>214851</v>
      </c>
      <c r="Y243" s="73">
        <f t="shared" si="50"/>
        <v>3087957</v>
      </c>
      <c r="Z243" s="54">
        <f t="shared" si="52"/>
        <v>266369</v>
      </c>
      <c r="AA243" s="72">
        <f t="shared" si="51"/>
        <v>3630043</v>
      </c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  <c r="BT243" s="17"/>
      <c r="BU243" s="17"/>
      <c r="BV243" s="17"/>
      <c r="BW243" s="17"/>
      <c r="BX243" s="17"/>
      <c r="BY243" s="17"/>
      <c r="BZ243" s="17"/>
      <c r="CA243" s="17"/>
      <c r="CB243" s="17"/>
      <c r="CC243" s="17"/>
      <c r="CD243" s="17"/>
      <c r="CE243" s="17"/>
      <c r="CF243" s="17"/>
      <c r="CG243" s="17"/>
      <c r="CH243" s="17"/>
      <c r="CI243" s="17"/>
      <c r="CJ243" s="17"/>
      <c r="CK243" s="17"/>
      <c r="CL243" s="17"/>
      <c r="CM243" s="17"/>
      <c r="CN243" s="17"/>
      <c r="CO243" s="17"/>
      <c r="CP243" s="17"/>
      <c r="CQ243" s="17"/>
      <c r="CR243" s="17"/>
      <c r="CS243" s="17"/>
      <c r="CT243" s="17"/>
      <c r="CU243" s="17"/>
      <c r="CV243" s="17"/>
      <c r="CW243" s="17"/>
      <c r="CX243" s="17"/>
      <c r="CY243" s="17"/>
      <c r="CZ243" s="17"/>
      <c r="DA243" s="17"/>
      <c r="DB243" s="17"/>
      <c r="DC243" s="17"/>
      <c r="DD243" s="17"/>
      <c r="DE243" s="17"/>
      <c r="DF243" s="17"/>
      <c r="DG243" s="17"/>
      <c r="DH243" s="17"/>
      <c r="DI243" s="17"/>
      <c r="DJ243" s="17"/>
      <c r="DK243" s="17"/>
      <c r="DL243" s="17"/>
      <c r="DM243" s="17"/>
      <c r="DN243" s="17"/>
      <c r="DO243" s="17"/>
      <c r="DP243" s="17"/>
      <c r="DQ243" s="17"/>
      <c r="DR243" s="17"/>
      <c r="DS243" s="17"/>
      <c r="DT243" s="17"/>
      <c r="DU243" s="17"/>
      <c r="DV243" s="17"/>
      <c r="DW243" s="17"/>
      <c r="DX243" s="17"/>
      <c r="DY243" s="17"/>
      <c r="DZ243" s="17"/>
      <c r="EA243" s="17"/>
      <c r="EB243" s="17"/>
      <c r="EC243" s="17"/>
      <c r="ED243" s="17"/>
      <c r="EE243" s="17"/>
      <c r="EF243" s="17"/>
      <c r="EG243" s="17"/>
      <c r="EH243" s="17"/>
      <c r="EI243" s="17"/>
      <c r="EJ243" s="17"/>
      <c r="EK243" s="17"/>
      <c r="EL243" s="17"/>
      <c r="EM243" s="17"/>
      <c r="EN243" s="17"/>
      <c r="EO243" s="17"/>
      <c r="EP243" s="17"/>
      <c r="EQ243" s="17"/>
      <c r="ER243" s="17"/>
      <c r="ES243" s="17"/>
      <c r="ET243" s="17"/>
      <c r="EU243" s="17"/>
      <c r="EV243" s="17"/>
      <c r="EW243" s="17"/>
      <c r="EX243" s="17"/>
      <c r="EY243" s="17"/>
      <c r="EZ243" s="17"/>
      <c r="FA243" s="17"/>
      <c r="FB243" s="17"/>
    </row>
    <row r="244" spans="1:158">
      <c r="A244" s="89">
        <v>42401</v>
      </c>
      <c r="B244" s="75" t="s">
        <v>20</v>
      </c>
      <c r="C244" s="60"/>
      <c r="D244" s="59">
        <v>16</v>
      </c>
      <c r="E244" s="58"/>
      <c r="F244" s="88">
        <v>72541</v>
      </c>
      <c r="G244" s="55">
        <f t="shared" si="56"/>
        <v>893402</v>
      </c>
      <c r="H244" s="57">
        <v>436879</v>
      </c>
      <c r="I244" s="73">
        <f t="shared" si="53"/>
        <v>4880499</v>
      </c>
      <c r="J244" s="56">
        <f t="shared" si="57"/>
        <v>509420</v>
      </c>
      <c r="K244" s="72">
        <f t="shared" si="54"/>
        <v>5773901</v>
      </c>
      <c r="L244" s="56">
        <v>261</v>
      </c>
      <c r="M244" s="55">
        <f t="shared" si="55"/>
        <v>3223</v>
      </c>
      <c r="N244" s="54">
        <v>979</v>
      </c>
      <c r="O244" s="54">
        <v>3048</v>
      </c>
      <c r="P244" s="56">
        <f t="shared" si="44"/>
        <v>4027</v>
      </c>
      <c r="Q244" s="73">
        <f t="shared" si="47"/>
        <v>44858</v>
      </c>
      <c r="R244" s="54">
        <f t="shared" si="45"/>
        <v>4288</v>
      </c>
      <c r="S244" s="72">
        <f t="shared" si="48"/>
        <v>48081</v>
      </c>
      <c r="T244" s="56">
        <v>44546</v>
      </c>
      <c r="U244" s="55">
        <f t="shared" si="49"/>
        <v>549816</v>
      </c>
      <c r="V244" s="54">
        <v>169740</v>
      </c>
      <c r="W244" s="54">
        <v>97590</v>
      </c>
      <c r="X244" s="56">
        <f t="shared" si="46"/>
        <v>267330</v>
      </c>
      <c r="Y244" s="73">
        <f t="shared" si="50"/>
        <v>3112232</v>
      </c>
      <c r="Z244" s="54">
        <f t="shared" si="52"/>
        <v>311876</v>
      </c>
      <c r="AA244" s="72">
        <f t="shared" si="51"/>
        <v>3662048</v>
      </c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7"/>
      <c r="BS244" s="17"/>
      <c r="BT244" s="17"/>
      <c r="BU244" s="17"/>
      <c r="BV244" s="17"/>
      <c r="BW244" s="17"/>
      <c r="BX244" s="17"/>
      <c r="BY244" s="17"/>
      <c r="BZ244" s="17"/>
      <c r="CA244" s="17"/>
      <c r="CB244" s="17"/>
      <c r="CC244" s="17"/>
      <c r="CD244" s="17"/>
      <c r="CE244" s="17"/>
      <c r="CF244" s="17"/>
      <c r="CG244" s="17"/>
      <c r="CH244" s="17"/>
      <c r="CI244" s="17"/>
      <c r="CJ244" s="17"/>
      <c r="CK244" s="17"/>
      <c r="CL244" s="17"/>
      <c r="CM244" s="17"/>
      <c r="CN244" s="17"/>
      <c r="CO244" s="17"/>
      <c r="CP244" s="17"/>
      <c r="CQ244" s="17"/>
      <c r="CR244" s="17"/>
      <c r="CS244" s="17"/>
      <c r="CT244" s="17"/>
      <c r="CU244" s="17"/>
      <c r="CV244" s="17"/>
      <c r="CW244" s="17"/>
      <c r="CX244" s="17"/>
      <c r="CY244" s="17"/>
      <c r="CZ244" s="17"/>
      <c r="DA244" s="17"/>
      <c r="DB244" s="17"/>
      <c r="DC244" s="17"/>
      <c r="DD244" s="17"/>
      <c r="DE244" s="17"/>
      <c r="DF244" s="17"/>
      <c r="DG244" s="17"/>
      <c r="DH244" s="17"/>
      <c r="DI244" s="17"/>
      <c r="DJ244" s="17"/>
      <c r="DK244" s="17"/>
      <c r="DL244" s="17"/>
      <c r="DM244" s="17"/>
      <c r="DN244" s="17"/>
      <c r="DO244" s="17"/>
      <c r="DP244" s="17"/>
      <c r="DQ244" s="17"/>
      <c r="DR244" s="17"/>
      <c r="DS244" s="17"/>
      <c r="DT244" s="17"/>
      <c r="DU244" s="17"/>
      <c r="DV244" s="17"/>
      <c r="DW244" s="17"/>
      <c r="DX244" s="17"/>
      <c r="DY244" s="17"/>
      <c r="DZ244" s="17"/>
      <c r="EA244" s="17"/>
      <c r="EB244" s="17"/>
      <c r="EC244" s="17"/>
      <c r="ED244" s="17"/>
      <c r="EE244" s="17"/>
      <c r="EF244" s="17"/>
      <c r="EG244" s="17"/>
      <c r="EH244" s="17"/>
      <c r="EI244" s="17"/>
      <c r="EJ244" s="17"/>
      <c r="EK244" s="17"/>
      <c r="EL244" s="17"/>
      <c r="EM244" s="17"/>
      <c r="EN244" s="17"/>
      <c r="EO244" s="17"/>
      <c r="EP244" s="17"/>
      <c r="EQ244" s="17"/>
      <c r="ER244" s="17"/>
      <c r="ES244" s="17"/>
      <c r="ET244" s="17"/>
      <c r="EU244" s="17"/>
      <c r="EV244" s="17"/>
      <c r="EW244" s="17"/>
      <c r="EX244" s="17"/>
      <c r="EY244" s="17"/>
      <c r="EZ244" s="17"/>
      <c r="FA244" s="17"/>
      <c r="FB244" s="17"/>
    </row>
    <row r="245" spans="1:158">
      <c r="A245" s="89">
        <v>42430</v>
      </c>
      <c r="B245" s="75" t="s">
        <v>19</v>
      </c>
      <c r="C245" s="60"/>
      <c r="D245" s="59">
        <v>16</v>
      </c>
      <c r="E245" s="58"/>
      <c r="F245" s="88">
        <v>76436</v>
      </c>
      <c r="G245" s="55">
        <f t="shared" si="56"/>
        <v>897359</v>
      </c>
      <c r="H245" s="57">
        <v>452237</v>
      </c>
      <c r="I245" s="73">
        <f t="shared" si="53"/>
        <v>4900232</v>
      </c>
      <c r="J245" s="56">
        <f t="shared" si="57"/>
        <v>528673</v>
      </c>
      <c r="K245" s="72">
        <f t="shared" si="54"/>
        <v>5797591</v>
      </c>
      <c r="L245" s="56">
        <v>268</v>
      </c>
      <c r="M245" s="55">
        <f t="shared" si="55"/>
        <v>3252</v>
      </c>
      <c r="N245" s="54">
        <v>1028</v>
      </c>
      <c r="O245" s="54">
        <v>3221</v>
      </c>
      <c r="P245" s="56">
        <f t="shared" si="44"/>
        <v>4249</v>
      </c>
      <c r="Q245" s="73">
        <f t="shared" si="47"/>
        <v>45109</v>
      </c>
      <c r="R245" s="54">
        <f t="shared" si="45"/>
        <v>4517</v>
      </c>
      <c r="S245" s="72">
        <f t="shared" si="48"/>
        <v>48361</v>
      </c>
      <c r="T245" s="56">
        <v>45806</v>
      </c>
      <c r="U245" s="55">
        <f t="shared" si="49"/>
        <v>554870</v>
      </c>
      <c r="V245" s="54">
        <v>178245</v>
      </c>
      <c r="W245" s="54">
        <v>106344</v>
      </c>
      <c r="X245" s="56">
        <f t="shared" si="46"/>
        <v>284589</v>
      </c>
      <c r="Y245" s="73">
        <f t="shared" si="50"/>
        <v>3115788</v>
      </c>
      <c r="Z245" s="54">
        <f t="shared" si="52"/>
        <v>330395</v>
      </c>
      <c r="AA245" s="72">
        <f t="shared" si="51"/>
        <v>3670658</v>
      </c>
      <c r="AB245" s="83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  <c r="BR245" s="17"/>
      <c r="BS245" s="17"/>
      <c r="BT245" s="17"/>
      <c r="BU245" s="17"/>
      <c r="BV245" s="17"/>
      <c r="BW245" s="17"/>
      <c r="BX245" s="17"/>
      <c r="BY245" s="17"/>
      <c r="BZ245" s="17"/>
      <c r="CA245" s="17"/>
      <c r="CB245" s="17"/>
      <c r="CC245" s="17"/>
      <c r="CD245" s="17"/>
      <c r="CE245" s="17"/>
      <c r="CF245" s="17"/>
      <c r="CG245" s="17"/>
      <c r="CH245" s="17"/>
      <c r="CI245" s="17"/>
      <c r="CJ245" s="17"/>
      <c r="CK245" s="17"/>
      <c r="CL245" s="17"/>
      <c r="CM245" s="17"/>
      <c r="CN245" s="17"/>
      <c r="CO245" s="17"/>
      <c r="CP245" s="17"/>
      <c r="CQ245" s="17"/>
      <c r="CR245" s="17"/>
      <c r="CS245" s="17"/>
      <c r="CT245" s="17"/>
      <c r="CU245" s="17"/>
      <c r="CV245" s="17"/>
      <c r="CW245" s="17"/>
      <c r="CX245" s="17"/>
      <c r="CY245" s="17"/>
      <c r="CZ245" s="17"/>
      <c r="DA245" s="17"/>
      <c r="DB245" s="17"/>
      <c r="DC245" s="17"/>
      <c r="DD245" s="17"/>
      <c r="DE245" s="17"/>
      <c r="DF245" s="17"/>
      <c r="DG245" s="17"/>
      <c r="DH245" s="17"/>
      <c r="DI245" s="17"/>
      <c r="DJ245" s="17"/>
      <c r="DK245" s="17"/>
      <c r="DL245" s="17"/>
      <c r="DM245" s="17"/>
      <c r="DN245" s="17"/>
      <c r="DO245" s="17"/>
      <c r="DP245" s="17"/>
      <c r="DQ245" s="17"/>
      <c r="DR245" s="17"/>
      <c r="DS245" s="17"/>
      <c r="DT245" s="17"/>
      <c r="DU245" s="17"/>
      <c r="DV245" s="17"/>
      <c r="DW245" s="17"/>
      <c r="DX245" s="17"/>
      <c r="DY245" s="17"/>
      <c r="DZ245" s="17"/>
      <c r="EA245" s="17"/>
      <c r="EB245" s="17"/>
      <c r="EC245" s="17"/>
      <c r="ED245" s="17"/>
      <c r="EE245" s="17"/>
      <c r="EF245" s="17"/>
      <c r="EG245" s="17"/>
      <c r="EH245" s="17"/>
      <c r="EI245" s="17"/>
      <c r="EJ245" s="17"/>
      <c r="EK245" s="17"/>
      <c r="EL245" s="17"/>
      <c r="EM245" s="17"/>
      <c r="EN245" s="17"/>
      <c r="EO245" s="17"/>
      <c r="EP245" s="17"/>
      <c r="EQ245" s="17"/>
      <c r="ER245" s="17"/>
      <c r="ES245" s="17"/>
      <c r="ET245" s="17"/>
      <c r="EU245" s="17"/>
      <c r="EV245" s="17"/>
      <c r="EW245" s="17"/>
      <c r="EX245" s="17"/>
      <c r="EY245" s="17"/>
      <c r="EZ245" s="17"/>
      <c r="FA245" s="17"/>
      <c r="FB245" s="17"/>
    </row>
    <row r="246" spans="1:158">
      <c r="A246" s="89">
        <v>42461</v>
      </c>
      <c r="B246" s="87" t="s">
        <v>18</v>
      </c>
      <c r="C246" s="86"/>
      <c r="D246" s="85">
        <v>16</v>
      </c>
      <c r="E246" s="48"/>
      <c r="F246" s="90">
        <v>72685</v>
      </c>
      <c r="G246" s="80">
        <f t="shared" si="56"/>
        <v>893241</v>
      </c>
      <c r="H246" s="81">
        <v>431482</v>
      </c>
      <c r="I246" s="78">
        <f t="shared" si="53"/>
        <v>4913245</v>
      </c>
      <c r="J246" s="79">
        <f t="shared" si="57"/>
        <v>504167</v>
      </c>
      <c r="K246" s="76">
        <f t="shared" si="54"/>
        <v>5806486</v>
      </c>
      <c r="L246" s="79">
        <v>266</v>
      </c>
      <c r="M246" s="80">
        <f t="shared" si="55"/>
        <v>3256</v>
      </c>
      <c r="N246" s="77">
        <v>985</v>
      </c>
      <c r="O246" s="77">
        <v>2777</v>
      </c>
      <c r="P246" s="79">
        <f t="shared" si="44"/>
        <v>3762</v>
      </c>
      <c r="Q246" s="78">
        <f t="shared" si="47"/>
        <v>45134</v>
      </c>
      <c r="R246" s="77">
        <f t="shared" si="45"/>
        <v>4028</v>
      </c>
      <c r="S246" s="76">
        <f t="shared" si="48"/>
        <v>48390</v>
      </c>
      <c r="T246" s="79">
        <v>45342</v>
      </c>
      <c r="U246" s="80">
        <f t="shared" si="49"/>
        <v>555340</v>
      </c>
      <c r="V246" s="77">
        <v>170915</v>
      </c>
      <c r="W246" s="77">
        <v>100551</v>
      </c>
      <c r="X246" s="79">
        <f t="shared" si="46"/>
        <v>271466</v>
      </c>
      <c r="Y246" s="78">
        <f t="shared" si="50"/>
        <v>3123983</v>
      </c>
      <c r="Z246" s="77">
        <f t="shared" si="52"/>
        <v>316808</v>
      </c>
      <c r="AA246" s="76">
        <f t="shared" si="51"/>
        <v>3679323</v>
      </c>
      <c r="AB246" s="83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/>
      <c r="BU246" s="17"/>
      <c r="BV246" s="17"/>
      <c r="BW246" s="17"/>
      <c r="BX246" s="17"/>
      <c r="BY246" s="17"/>
      <c r="BZ246" s="17"/>
      <c r="CA246" s="17"/>
      <c r="CB246" s="17"/>
      <c r="CC246" s="17"/>
      <c r="CD246" s="17"/>
      <c r="CE246" s="17"/>
      <c r="CF246" s="17"/>
      <c r="CG246" s="17"/>
      <c r="CH246" s="17"/>
      <c r="CI246" s="17"/>
      <c r="CJ246" s="17"/>
      <c r="CK246" s="17"/>
      <c r="CL246" s="17"/>
      <c r="CM246" s="17"/>
      <c r="CN246" s="17"/>
      <c r="CO246" s="17"/>
      <c r="CP246" s="17"/>
      <c r="CQ246" s="17"/>
      <c r="CR246" s="17"/>
      <c r="CS246" s="17"/>
      <c r="CT246" s="17"/>
      <c r="CU246" s="17"/>
      <c r="CV246" s="17"/>
      <c r="CW246" s="17"/>
      <c r="CX246" s="17"/>
      <c r="CY246" s="17"/>
      <c r="CZ246" s="17"/>
      <c r="DA246" s="17"/>
      <c r="DB246" s="17"/>
      <c r="DC246" s="17"/>
      <c r="DD246" s="17"/>
      <c r="DE246" s="17"/>
      <c r="DF246" s="17"/>
      <c r="DG246" s="17"/>
      <c r="DH246" s="17"/>
      <c r="DI246" s="17"/>
      <c r="DJ246" s="17"/>
      <c r="DK246" s="17"/>
      <c r="DL246" s="17"/>
      <c r="DM246" s="17"/>
      <c r="DN246" s="17"/>
      <c r="DO246" s="17"/>
      <c r="DP246" s="17"/>
      <c r="DQ246" s="17"/>
      <c r="DR246" s="17"/>
      <c r="DS246" s="17"/>
      <c r="DT246" s="17"/>
      <c r="DU246" s="17"/>
      <c r="DV246" s="17"/>
      <c r="DW246" s="17"/>
      <c r="DX246" s="17"/>
      <c r="DY246" s="17"/>
      <c r="DZ246" s="17"/>
      <c r="EA246" s="17"/>
      <c r="EB246" s="17"/>
      <c r="EC246" s="17"/>
      <c r="ED246" s="17"/>
      <c r="EE246" s="17"/>
      <c r="EF246" s="17"/>
      <c r="EG246" s="17"/>
      <c r="EH246" s="17"/>
      <c r="EI246" s="17"/>
      <c r="EJ246" s="17"/>
      <c r="EK246" s="17"/>
      <c r="EL246" s="17"/>
      <c r="EM246" s="17"/>
      <c r="EN246" s="17"/>
      <c r="EO246" s="17"/>
      <c r="EP246" s="17"/>
      <c r="EQ246" s="17"/>
      <c r="ER246" s="17"/>
      <c r="ES246" s="17"/>
      <c r="ET246" s="17"/>
      <c r="EU246" s="17"/>
      <c r="EV246" s="17"/>
      <c r="EW246" s="17"/>
      <c r="EX246" s="17"/>
      <c r="EY246" s="17"/>
      <c r="EZ246" s="17"/>
      <c r="FA246" s="17"/>
      <c r="FB246" s="17"/>
    </row>
    <row r="247" spans="1:158">
      <c r="A247" s="89">
        <v>42491</v>
      </c>
      <c r="B247" s="75" t="s">
        <v>8</v>
      </c>
      <c r="C247" s="60"/>
      <c r="D247" s="59">
        <v>16</v>
      </c>
      <c r="E247" s="58"/>
      <c r="F247" s="88">
        <v>63129</v>
      </c>
      <c r="G247" s="55">
        <f t="shared" si="56"/>
        <v>891982</v>
      </c>
      <c r="H247" s="57">
        <v>412221</v>
      </c>
      <c r="I247" s="73">
        <f t="shared" si="53"/>
        <v>4930393</v>
      </c>
      <c r="J247" s="56">
        <f t="shared" si="57"/>
        <v>475350</v>
      </c>
      <c r="K247" s="72">
        <f t="shared" si="54"/>
        <v>5822375</v>
      </c>
      <c r="L247" s="56">
        <v>254</v>
      </c>
      <c r="M247" s="55">
        <f t="shared" si="55"/>
        <v>3257</v>
      </c>
      <c r="N247" s="54">
        <v>962</v>
      </c>
      <c r="O247" s="54">
        <v>2647</v>
      </c>
      <c r="P247" s="56">
        <f t="shared" si="44"/>
        <v>3609</v>
      </c>
      <c r="Q247" s="73">
        <f t="shared" si="47"/>
        <v>45213</v>
      </c>
      <c r="R247" s="54">
        <f t="shared" si="45"/>
        <v>3863</v>
      </c>
      <c r="S247" s="72">
        <f t="shared" si="48"/>
        <v>48470</v>
      </c>
      <c r="T247" s="56">
        <v>43346</v>
      </c>
      <c r="U247" s="55">
        <f t="shared" si="49"/>
        <v>555342</v>
      </c>
      <c r="V247" s="54">
        <v>166839</v>
      </c>
      <c r="W247" s="54">
        <v>99411</v>
      </c>
      <c r="X247" s="56">
        <f t="shared" si="46"/>
        <v>266250</v>
      </c>
      <c r="Y247" s="73">
        <f t="shared" si="50"/>
        <v>3140827</v>
      </c>
      <c r="Z247" s="54">
        <f t="shared" ref="Z247:Z278" si="58">X247+T247</f>
        <v>309596</v>
      </c>
      <c r="AA247" s="72">
        <f t="shared" si="51"/>
        <v>3696169</v>
      </c>
      <c r="AB247" s="83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  <c r="BT247" s="17"/>
      <c r="BU247" s="17"/>
      <c r="BV247" s="17"/>
      <c r="BW247" s="17"/>
      <c r="BX247" s="17"/>
      <c r="BY247" s="17"/>
      <c r="BZ247" s="17"/>
      <c r="CA247" s="17"/>
      <c r="CB247" s="17"/>
      <c r="CC247" s="17"/>
      <c r="CD247" s="17"/>
      <c r="CE247" s="17"/>
      <c r="CF247" s="17"/>
      <c r="CG247" s="17"/>
      <c r="CH247" s="17"/>
      <c r="CI247" s="17"/>
      <c r="CJ247" s="17"/>
      <c r="CK247" s="17"/>
      <c r="CL247" s="17"/>
      <c r="CM247" s="17"/>
      <c r="CN247" s="17"/>
      <c r="CO247" s="17"/>
      <c r="CP247" s="17"/>
      <c r="CQ247" s="17"/>
      <c r="CR247" s="17"/>
      <c r="CS247" s="17"/>
      <c r="CT247" s="17"/>
      <c r="CU247" s="17"/>
      <c r="CV247" s="17"/>
      <c r="CW247" s="17"/>
      <c r="CX247" s="17"/>
      <c r="CY247" s="17"/>
      <c r="CZ247" s="17"/>
      <c r="DA247" s="17"/>
      <c r="DB247" s="17"/>
      <c r="DC247" s="17"/>
      <c r="DD247" s="17"/>
      <c r="DE247" s="17"/>
      <c r="DF247" s="17"/>
      <c r="DG247" s="17"/>
      <c r="DH247" s="17"/>
      <c r="DI247" s="17"/>
      <c r="DJ247" s="17"/>
      <c r="DK247" s="17"/>
      <c r="DL247" s="17"/>
      <c r="DM247" s="17"/>
      <c r="DN247" s="17"/>
      <c r="DO247" s="17"/>
      <c r="DP247" s="17"/>
      <c r="DQ247" s="17"/>
      <c r="DR247" s="17"/>
      <c r="DS247" s="17"/>
      <c r="DT247" s="17"/>
      <c r="DU247" s="17"/>
      <c r="DV247" s="17"/>
      <c r="DW247" s="17"/>
      <c r="DX247" s="17"/>
      <c r="DY247" s="17"/>
      <c r="DZ247" s="17"/>
      <c r="EA247" s="17"/>
      <c r="EB247" s="17"/>
      <c r="EC247" s="17"/>
      <c r="ED247" s="17"/>
      <c r="EE247" s="17"/>
      <c r="EF247" s="17"/>
      <c r="EG247" s="17"/>
      <c r="EH247" s="17"/>
      <c r="EI247" s="17"/>
      <c r="EJ247" s="17"/>
      <c r="EK247" s="17"/>
      <c r="EL247" s="17"/>
      <c r="EM247" s="17"/>
      <c r="EN247" s="17"/>
      <c r="EO247" s="17"/>
      <c r="EP247" s="17"/>
      <c r="EQ247" s="17"/>
      <c r="ER247" s="17"/>
      <c r="ES247" s="17"/>
      <c r="ET247" s="17"/>
      <c r="EU247" s="17"/>
      <c r="EV247" s="17"/>
      <c r="EW247" s="17"/>
      <c r="EX247" s="17"/>
      <c r="EY247" s="17"/>
      <c r="EZ247" s="17"/>
      <c r="FA247" s="17"/>
      <c r="FB247" s="17"/>
    </row>
    <row r="248" spans="1:158">
      <c r="A248" s="89">
        <v>42522</v>
      </c>
      <c r="B248" s="75" t="s">
        <v>7</v>
      </c>
      <c r="C248" s="60"/>
      <c r="D248" s="59">
        <v>16</v>
      </c>
      <c r="E248" s="58"/>
      <c r="F248" s="88">
        <v>62247</v>
      </c>
      <c r="G248" s="55">
        <f t="shared" si="56"/>
        <v>891817</v>
      </c>
      <c r="H248" s="57">
        <v>396092</v>
      </c>
      <c r="I248" s="73">
        <f t="shared" si="53"/>
        <v>4957909</v>
      </c>
      <c r="J248" s="56">
        <f t="shared" si="57"/>
        <v>458339</v>
      </c>
      <c r="K248" s="72">
        <f t="shared" si="54"/>
        <v>5849726</v>
      </c>
      <c r="L248" s="56">
        <v>247</v>
      </c>
      <c r="M248" s="55">
        <f t="shared" si="55"/>
        <v>3255</v>
      </c>
      <c r="N248" s="54">
        <v>918</v>
      </c>
      <c r="O248" s="54">
        <v>2574</v>
      </c>
      <c r="P248" s="56">
        <f t="shared" si="44"/>
        <v>3492</v>
      </c>
      <c r="Q248" s="73">
        <f t="shared" si="47"/>
        <v>45319</v>
      </c>
      <c r="R248" s="54">
        <f t="shared" si="45"/>
        <v>3739</v>
      </c>
      <c r="S248" s="72">
        <f t="shared" si="48"/>
        <v>48574</v>
      </c>
      <c r="T248" s="56">
        <v>42026</v>
      </c>
      <c r="U248" s="55">
        <f t="shared" si="49"/>
        <v>554718</v>
      </c>
      <c r="V248" s="54">
        <v>159347</v>
      </c>
      <c r="W248" s="54">
        <v>97154</v>
      </c>
      <c r="X248" s="56">
        <f t="shared" si="46"/>
        <v>256501</v>
      </c>
      <c r="Y248" s="73">
        <f t="shared" si="50"/>
        <v>3156682</v>
      </c>
      <c r="Z248" s="54">
        <f t="shared" si="58"/>
        <v>298527</v>
      </c>
      <c r="AA248" s="72">
        <f t="shared" si="51"/>
        <v>3711400</v>
      </c>
      <c r="AB248" s="83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  <c r="BT248" s="17"/>
      <c r="BU248" s="17"/>
      <c r="BV248" s="17"/>
      <c r="BW248" s="17"/>
      <c r="BX248" s="17"/>
      <c r="BY248" s="17"/>
      <c r="BZ248" s="17"/>
      <c r="CA248" s="17"/>
      <c r="CB248" s="17"/>
      <c r="CC248" s="17"/>
      <c r="CD248" s="17"/>
      <c r="CE248" s="17"/>
      <c r="CF248" s="17"/>
      <c r="CG248" s="17"/>
      <c r="CH248" s="17"/>
      <c r="CI248" s="17"/>
      <c r="CJ248" s="17"/>
      <c r="CK248" s="17"/>
      <c r="CL248" s="17"/>
      <c r="CM248" s="17"/>
      <c r="CN248" s="17"/>
      <c r="CO248" s="17"/>
      <c r="CP248" s="17"/>
      <c r="CQ248" s="17"/>
      <c r="CR248" s="17"/>
      <c r="CS248" s="17"/>
      <c r="CT248" s="17"/>
      <c r="CU248" s="17"/>
      <c r="CV248" s="17"/>
      <c r="CW248" s="17"/>
      <c r="CX248" s="17"/>
      <c r="CY248" s="17"/>
      <c r="CZ248" s="17"/>
      <c r="DA248" s="17"/>
      <c r="DB248" s="17"/>
      <c r="DC248" s="17"/>
      <c r="DD248" s="17"/>
      <c r="DE248" s="17"/>
      <c r="DF248" s="17"/>
      <c r="DG248" s="17"/>
      <c r="DH248" s="17"/>
      <c r="DI248" s="17"/>
      <c r="DJ248" s="17"/>
      <c r="DK248" s="17"/>
      <c r="DL248" s="17"/>
      <c r="DM248" s="17"/>
      <c r="DN248" s="17"/>
      <c r="DO248" s="17"/>
      <c r="DP248" s="17"/>
      <c r="DQ248" s="17"/>
      <c r="DR248" s="17"/>
      <c r="DS248" s="17"/>
      <c r="DT248" s="17"/>
      <c r="DU248" s="17"/>
      <c r="DV248" s="17"/>
      <c r="DW248" s="17"/>
      <c r="DX248" s="17"/>
      <c r="DY248" s="17"/>
      <c r="DZ248" s="17"/>
      <c r="EA248" s="17"/>
      <c r="EB248" s="17"/>
      <c r="EC248" s="17"/>
      <c r="ED248" s="17"/>
      <c r="EE248" s="17"/>
      <c r="EF248" s="17"/>
      <c r="EG248" s="17"/>
      <c r="EH248" s="17"/>
      <c r="EI248" s="17"/>
      <c r="EJ248" s="17"/>
      <c r="EK248" s="17"/>
      <c r="EL248" s="17"/>
      <c r="EM248" s="17"/>
      <c r="EN248" s="17"/>
      <c r="EO248" s="17"/>
      <c r="EP248" s="17"/>
      <c r="EQ248" s="17"/>
      <c r="ER248" s="17"/>
      <c r="ES248" s="17"/>
      <c r="ET248" s="17"/>
      <c r="EU248" s="17"/>
      <c r="EV248" s="17"/>
      <c r="EW248" s="17"/>
      <c r="EX248" s="17"/>
      <c r="EY248" s="17"/>
      <c r="EZ248" s="17"/>
      <c r="FA248" s="17"/>
      <c r="FB248" s="17"/>
    </row>
    <row r="249" spans="1:158">
      <c r="A249" s="89">
        <v>42552</v>
      </c>
      <c r="B249" s="75" t="s">
        <v>6</v>
      </c>
      <c r="C249" s="60"/>
      <c r="D249" s="59">
        <v>16</v>
      </c>
      <c r="E249" s="58"/>
      <c r="F249" s="88">
        <v>72815</v>
      </c>
      <c r="G249" s="55">
        <f t="shared" si="56"/>
        <v>889768</v>
      </c>
      <c r="H249" s="57">
        <v>428224</v>
      </c>
      <c r="I249" s="73">
        <f t="shared" si="53"/>
        <v>4974005</v>
      </c>
      <c r="J249" s="56">
        <f t="shared" si="57"/>
        <v>501039</v>
      </c>
      <c r="K249" s="72">
        <f t="shared" si="54"/>
        <v>5863773</v>
      </c>
      <c r="L249" s="56">
        <v>276</v>
      </c>
      <c r="M249" s="55">
        <f t="shared" si="55"/>
        <v>3251</v>
      </c>
      <c r="N249" s="54">
        <v>964</v>
      </c>
      <c r="O249" s="54">
        <v>2709</v>
      </c>
      <c r="P249" s="56">
        <f t="shared" si="44"/>
        <v>3673</v>
      </c>
      <c r="Q249" s="73">
        <f t="shared" si="47"/>
        <v>45274</v>
      </c>
      <c r="R249" s="54">
        <f t="shared" si="45"/>
        <v>3949</v>
      </c>
      <c r="S249" s="72">
        <f t="shared" si="48"/>
        <v>48525</v>
      </c>
      <c r="T249" s="56">
        <v>47070</v>
      </c>
      <c r="U249" s="55">
        <f t="shared" si="49"/>
        <v>554080</v>
      </c>
      <c r="V249" s="54">
        <v>167243</v>
      </c>
      <c r="W249" s="54">
        <v>106299</v>
      </c>
      <c r="X249" s="56">
        <f t="shared" si="46"/>
        <v>273542</v>
      </c>
      <c r="Y249" s="73">
        <f t="shared" si="50"/>
        <v>3161675</v>
      </c>
      <c r="Z249" s="54">
        <f t="shared" si="58"/>
        <v>320612</v>
      </c>
      <c r="AA249" s="72">
        <f t="shared" si="51"/>
        <v>3715755</v>
      </c>
      <c r="AB249" s="83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7"/>
      <c r="BS249" s="17"/>
      <c r="BT249" s="17"/>
      <c r="BU249" s="17"/>
      <c r="BV249" s="17"/>
      <c r="BW249" s="17"/>
      <c r="BX249" s="17"/>
      <c r="BY249" s="17"/>
      <c r="BZ249" s="17"/>
      <c r="CA249" s="17"/>
      <c r="CB249" s="17"/>
      <c r="CC249" s="17"/>
      <c r="CD249" s="17"/>
      <c r="CE249" s="17"/>
      <c r="CF249" s="17"/>
      <c r="CG249" s="17"/>
      <c r="CH249" s="17"/>
      <c r="CI249" s="17"/>
      <c r="CJ249" s="17"/>
      <c r="CK249" s="17"/>
      <c r="CL249" s="17"/>
      <c r="CM249" s="17"/>
      <c r="CN249" s="17"/>
      <c r="CO249" s="17"/>
      <c r="CP249" s="17"/>
      <c r="CQ249" s="17"/>
      <c r="CR249" s="17"/>
      <c r="CS249" s="17"/>
      <c r="CT249" s="17"/>
      <c r="CU249" s="17"/>
      <c r="CV249" s="17"/>
      <c r="CW249" s="17"/>
      <c r="CX249" s="17"/>
      <c r="CY249" s="17"/>
      <c r="CZ249" s="17"/>
      <c r="DA249" s="17"/>
      <c r="DB249" s="17"/>
      <c r="DC249" s="17"/>
      <c r="DD249" s="17"/>
      <c r="DE249" s="17"/>
      <c r="DF249" s="17"/>
      <c r="DG249" s="17"/>
      <c r="DH249" s="17"/>
      <c r="DI249" s="17"/>
      <c r="DJ249" s="17"/>
      <c r="DK249" s="17"/>
      <c r="DL249" s="17"/>
      <c r="DM249" s="17"/>
      <c r="DN249" s="17"/>
      <c r="DO249" s="17"/>
      <c r="DP249" s="17"/>
      <c r="DQ249" s="17"/>
      <c r="DR249" s="17"/>
      <c r="DS249" s="17"/>
      <c r="DT249" s="17"/>
      <c r="DU249" s="17"/>
      <c r="DV249" s="17"/>
      <c r="DW249" s="17"/>
      <c r="DX249" s="17"/>
      <c r="DY249" s="17"/>
      <c r="DZ249" s="17"/>
      <c r="EA249" s="17"/>
      <c r="EB249" s="17"/>
      <c r="EC249" s="17"/>
      <c r="ED249" s="17"/>
      <c r="EE249" s="17"/>
      <c r="EF249" s="17"/>
      <c r="EG249" s="17"/>
      <c r="EH249" s="17"/>
      <c r="EI249" s="17"/>
      <c r="EJ249" s="17"/>
      <c r="EK249" s="17"/>
      <c r="EL249" s="17"/>
      <c r="EM249" s="17"/>
      <c r="EN249" s="17"/>
      <c r="EO249" s="17"/>
      <c r="EP249" s="17"/>
      <c r="EQ249" s="17"/>
      <c r="ER249" s="17"/>
      <c r="ES249" s="17"/>
      <c r="ET249" s="17"/>
      <c r="EU249" s="17"/>
      <c r="EV249" s="17"/>
      <c r="EW249" s="17"/>
      <c r="EX249" s="17"/>
      <c r="EY249" s="17"/>
      <c r="EZ249" s="17"/>
      <c r="FA249" s="17"/>
      <c r="FB249" s="17"/>
    </row>
    <row r="250" spans="1:158">
      <c r="A250" s="89">
        <v>42583</v>
      </c>
      <c r="B250" s="75" t="s">
        <v>5</v>
      </c>
      <c r="C250" s="60"/>
      <c r="D250" s="59">
        <v>16</v>
      </c>
      <c r="E250" s="58"/>
      <c r="F250" s="88">
        <v>69562</v>
      </c>
      <c r="G250" s="55">
        <f t="shared" si="56"/>
        <v>888893</v>
      </c>
      <c r="H250" s="57">
        <v>426250</v>
      </c>
      <c r="I250" s="73">
        <f t="shared" si="53"/>
        <v>5002509</v>
      </c>
      <c r="J250" s="56">
        <f t="shared" si="57"/>
        <v>495812</v>
      </c>
      <c r="K250" s="72">
        <f t="shared" si="54"/>
        <v>5891402</v>
      </c>
      <c r="L250" s="56">
        <v>268</v>
      </c>
      <c r="M250" s="55">
        <f t="shared" si="55"/>
        <v>3248</v>
      </c>
      <c r="N250" s="54">
        <v>980</v>
      </c>
      <c r="O250" s="54">
        <v>2710</v>
      </c>
      <c r="P250" s="56">
        <f t="shared" si="44"/>
        <v>3690</v>
      </c>
      <c r="Q250" s="73">
        <f t="shared" si="47"/>
        <v>45347</v>
      </c>
      <c r="R250" s="54">
        <f t="shared" si="45"/>
        <v>3958</v>
      </c>
      <c r="S250" s="72">
        <f t="shared" si="48"/>
        <v>48595</v>
      </c>
      <c r="T250" s="56">
        <v>45658</v>
      </c>
      <c r="U250" s="55">
        <f t="shared" si="49"/>
        <v>553630</v>
      </c>
      <c r="V250" s="54">
        <v>169851</v>
      </c>
      <c r="W250" s="54">
        <v>109338</v>
      </c>
      <c r="X250" s="56">
        <f t="shared" si="46"/>
        <v>279189</v>
      </c>
      <c r="Y250" s="73">
        <f t="shared" si="50"/>
        <v>3180121</v>
      </c>
      <c r="Z250" s="54">
        <f t="shared" si="58"/>
        <v>324847</v>
      </c>
      <c r="AA250" s="72">
        <f t="shared" si="51"/>
        <v>3733751</v>
      </c>
      <c r="AB250" s="83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R250" s="17"/>
      <c r="BS250" s="17"/>
      <c r="BT250" s="17"/>
      <c r="BU250" s="17"/>
      <c r="BV250" s="17"/>
      <c r="BW250" s="17"/>
      <c r="BX250" s="17"/>
      <c r="BY250" s="17"/>
      <c r="BZ250" s="17"/>
      <c r="CA250" s="17"/>
      <c r="CB250" s="17"/>
      <c r="CC250" s="17"/>
      <c r="CD250" s="17"/>
      <c r="CE250" s="17"/>
      <c r="CF250" s="17"/>
      <c r="CG250" s="17"/>
      <c r="CH250" s="17"/>
      <c r="CI250" s="17"/>
      <c r="CJ250" s="17"/>
      <c r="CK250" s="17"/>
      <c r="CL250" s="17"/>
      <c r="CM250" s="17"/>
      <c r="CN250" s="17"/>
      <c r="CO250" s="17"/>
      <c r="CP250" s="17"/>
      <c r="CQ250" s="17"/>
      <c r="CR250" s="17"/>
      <c r="CS250" s="17"/>
      <c r="CT250" s="17"/>
      <c r="CU250" s="17"/>
      <c r="CV250" s="17"/>
      <c r="CW250" s="17"/>
      <c r="CX250" s="17"/>
      <c r="CY250" s="17"/>
      <c r="CZ250" s="17"/>
      <c r="DA250" s="17"/>
      <c r="DB250" s="17"/>
      <c r="DC250" s="17"/>
      <c r="DD250" s="17"/>
      <c r="DE250" s="17"/>
      <c r="DF250" s="17"/>
      <c r="DG250" s="17"/>
      <c r="DH250" s="17"/>
      <c r="DI250" s="17"/>
      <c r="DJ250" s="17"/>
      <c r="DK250" s="17"/>
      <c r="DL250" s="17"/>
      <c r="DM250" s="17"/>
      <c r="DN250" s="17"/>
      <c r="DO250" s="17"/>
      <c r="DP250" s="17"/>
      <c r="DQ250" s="17"/>
      <c r="DR250" s="17"/>
      <c r="DS250" s="17"/>
      <c r="DT250" s="17"/>
      <c r="DU250" s="17"/>
      <c r="DV250" s="17"/>
      <c r="DW250" s="17"/>
      <c r="DX250" s="17"/>
      <c r="DY250" s="17"/>
      <c r="DZ250" s="17"/>
      <c r="EA250" s="17"/>
      <c r="EB250" s="17"/>
      <c r="EC250" s="17"/>
      <c r="ED250" s="17"/>
      <c r="EE250" s="17"/>
      <c r="EF250" s="17"/>
      <c r="EG250" s="17"/>
      <c r="EH250" s="17"/>
      <c r="EI250" s="17"/>
      <c r="EJ250" s="17"/>
      <c r="EK250" s="17"/>
      <c r="EL250" s="17"/>
      <c r="EM250" s="17"/>
      <c r="EN250" s="17"/>
      <c r="EO250" s="17"/>
      <c r="EP250" s="17"/>
      <c r="EQ250" s="17"/>
      <c r="ER250" s="17"/>
      <c r="ES250" s="17"/>
      <c r="ET250" s="17"/>
      <c r="EU250" s="17"/>
      <c r="EV250" s="17"/>
      <c r="EW250" s="17"/>
      <c r="EX250" s="17"/>
      <c r="EY250" s="17"/>
      <c r="EZ250" s="17"/>
      <c r="FA250" s="17"/>
      <c r="FB250" s="17"/>
    </row>
    <row r="251" spans="1:158">
      <c r="A251" s="84">
        <v>42614</v>
      </c>
      <c r="B251" s="75" t="s">
        <v>16</v>
      </c>
      <c r="C251" s="60"/>
      <c r="D251" s="59">
        <v>16</v>
      </c>
      <c r="E251" s="58"/>
      <c r="F251" s="88">
        <v>71230</v>
      </c>
      <c r="G251" s="55">
        <f t="shared" si="56"/>
        <v>889764</v>
      </c>
      <c r="H251" s="57">
        <v>426599</v>
      </c>
      <c r="I251" s="73">
        <f t="shared" si="53"/>
        <v>5031627</v>
      </c>
      <c r="J251" s="56">
        <f t="shared" si="57"/>
        <v>497829</v>
      </c>
      <c r="K251" s="72">
        <f t="shared" si="54"/>
        <v>5921391</v>
      </c>
      <c r="L251" s="56">
        <v>271</v>
      </c>
      <c r="M251" s="55">
        <f t="shared" si="55"/>
        <v>3257</v>
      </c>
      <c r="N251" s="54">
        <v>980</v>
      </c>
      <c r="O251" s="54">
        <v>2659</v>
      </c>
      <c r="P251" s="56">
        <f t="shared" si="44"/>
        <v>3639</v>
      </c>
      <c r="Q251" s="73">
        <f t="shared" si="47"/>
        <v>45312</v>
      </c>
      <c r="R251" s="54">
        <f t="shared" si="45"/>
        <v>3910</v>
      </c>
      <c r="S251" s="72">
        <f t="shared" si="48"/>
        <v>48569</v>
      </c>
      <c r="T251" s="56">
        <v>46684</v>
      </c>
      <c r="U251" s="55">
        <f t="shared" si="49"/>
        <v>555686</v>
      </c>
      <c r="V251" s="54">
        <v>169971</v>
      </c>
      <c r="W251" s="54">
        <v>108495</v>
      </c>
      <c r="X251" s="56">
        <f t="shared" si="46"/>
        <v>278466</v>
      </c>
      <c r="Y251" s="73">
        <f t="shared" si="50"/>
        <v>3195271</v>
      </c>
      <c r="Z251" s="54">
        <f t="shared" si="58"/>
        <v>325150</v>
      </c>
      <c r="AA251" s="72">
        <f t="shared" si="51"/>
        <v>3750957</v>
      </c>
      <c r="AB251" s="83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7"/>
      <c r="BS251" s="17"/>
      <c r="BT251" s="17"/>
      <c r="BU251" s="17"/>
      <c r="BV251" s="17"/>
      <c r="BW251" s="17"/>
      <c r="BX251" s="17"/>
      <c r="BY251" s="17"/>
      <c r="BZ251" s="17"/>
      <c r="CA251" s="17"/>
      <c r="CB251" s="17"/>
      <c r="CC251" s="17"/>
      <c r="CD251" s="17"/>
      <c r="CE251" s="17"/>
      <c r="CF251" s="17"/>
      <c r="CG251" s="17"/>
      <c r="CH251" s="17"/>
      <c r="CI251" s="17"/>
      <c r="CJ251" s="17"/>
      <c r="CK251" s="17"/>
      <c r="CL251" s="17"/>
      <c r="CM251" s="17"/>
      <c r="CN251" s="17"/>
      <c r="CO251" s="17"/>
      <c r="CP251" s="17"/>
      <c r="CQ251" s="17"/>
      <c r="CR251" s="17"/>
      <c r="CS251" s="17"/>
      <c r="CT251" s="17"/>
      <c r="CU251" s="17"/>
      <c r="CV251" s="17"/>
      <c r="CW251" s="17"/>
      <c r="CX251" s="17"/>
      <c r="CY251" s="17"/>
      <c r="CZ251" s="17"/>
      <c r="DA251" s="17"/>
      <c r="DB251" s="17"/>
      <c r="DC251" s="17"/>
      <c r="DD251" s="17"/>
      <c r="DE251" s="17"/>
      <c r="DF251" s="17"/>
      <c r="DG251" s="17"/>
      <c r="DH251" s="17"/>
      <c r="DI251" s="17"/>
      <c r="DJ251" s="17"/>
      <c r="DK251" s="17"/>
      <c r="DL251" s="17"/>
      <c r="DM251" s="17"/>
      <c r="DN251" s="17"/>
      <c r="DO251" s="17"/>
      <c r="DP251" s="17"/>
      <c r="DQ251" s="17"/>
      <c r="DR251" s="17"/>
      <c r="DS251" s="17"/>
      <c r="DT251" s="17"/>
      <c r="DU251" s="17"/>
      <c r="DV251" s="17"/>
      <c r="DW251" s="17"/>
      <c r="DX251" s="17"/>
      <c r="DY251" s="17"/>
      <c r="DZ251" s="17"/>
      <c r="EA251" s="17"/>
      <c r="EB251" s="17"/>
      <c r="EC251" s="17"/>
      <c r="ED251" s="17"/>
      <c r="EE251" s="17"/>
      <c r="EF251" s="17"/>
      <c r="EG251" s="17"/>
      <c r="EH251" s="17"/>
      <c r="EI251" s="17"/>
      <c r="EJ251" s="17"/>
      <c r="EK251" s="17"/>
      <c r="EL251" s="17"/>
      <c r="EM251" s="17"/>
      <c r="EN251" s="17"/>
      <c r="EO251" s="17"/>
      <c r="EP251" s="17"/>
      <c r="EQ251" s="17"/>
      <c r="ER251" s="17"/>
      <c r="ES251" s="17"/>
      <c r="ET251" s="17"/>
      <c r="EU251" s="17"/>
      <c r="EV251" s="17"/>
      <c r="EW251" s="17"/>
      <c r="EX251" s="17"/>
      <c r="EY251" s="17"/>
      <c r="EZ251" s="17"/>
      <c r="FA251" s="17"/>
      <c r="FB251" s="17"/>
    </row>
    <row r="252" spans="1:158" s="17" customFormat="1">
      <c r="A252" s="84">
        <v>42644</v>
      </c>
      <c r="B252" s="75" t="s">
        <v>15</v>
      </c>
      <c r="C252" s="60"/>
      <c r="D252" s="59">
        <v>16</v>
      </c>
      <c r="E252" s="58"/>
      <c r="F252" s="88">
        <v>84483</v>
      </c>
      <c r="G252" s="55">
        <f t="shared" si="56"/>
        <v>893369</v>
      </c>
      <c r="H252" s="57">
        <v>448908</v>
      </c>
      <c r="I252" s="73">
        <f t="shared" si="53"/>
        <v>5052744</v>
      </c>
      <c r="J252" s="56">
        <f t="shared" si="57"/>
        <v>533391</v>
      </c>
      <c r="K252" s="72">
        <f t="shared" si="54"/>
        <v>5946113</v>
      </c>
      <c r="L252" s="56">
        <v>296</v>
      </c>
      <c r="M252" s="55">
        <f t="shared" si="55"/>
        <v>3274</v>
      </c>
      <c r="N252" s="54">
        <v>995</v>
      </c>
      <c r="O252" s="54">
        <v>2769</v>
      </c>
      <c r="P252" s="56">
        <f t="shared" si="44"/>
        <v>3764</v>
      </c>
      <c r="Q252" s="73">
        <f t="shared" si="47"/>
        <v>45140</v>
      </c>
      <c r="R252" s="54">
        <f t="shared" si="45"/>
        <v>4060</v>
      </c>
      <c r="S252" s="72">
        <f t="shared" si="48"/>
        <v>48414</v>
      </c>
      <c r="T252" s="56">
        <v>52071</v>
      </c>
      <c r="U252" s="55">
        <f t="shared" si="49"/>
        <v>560273</v>
      </c>
      <c r="V252" s="54">
        <v>172512</v>
      </c>
      <c r="W252" s="54">
        <v>111113</v>
      </c>
      <c r="X252" s="56">
        <f t="shared" si="46"/>
        <v>283625</v>
      </c>
      <c r="Y252" s="73">
        <f t="shared" si="50"/>
        <v>3204349</v>
      </c>
      <c r="Z252" s="54">
        <f t="shared" si="58"/>
        <v>335696</v>
      </c>
      <c r="AA252" s="72">
        <f t="shared" si="51"/>
        <v>3764622</v>
      </c>
      <c r="AB252" s="83"/>
    </row>
    <row r="253" spans="1:158">
      <c r="A253" s="84">
        <v>42675</v>
      </c>
      <c r="B253" s="75" t="s">
        <v>14</v>
      </c>
      <c r="C253" s="60"/>
      <c r="D253" s="59">
        <v>16</v>
      </c>
      <c r="E253" s="58"/>
      <c r="F253" s="88">
        <v>75251</v>
      </c>
      <c r="G253" s="55">
        <f t="shared" si="56"/>
        <v>891283</v>
      </c>
      <c r="H253" s="57">
        <v>425681</v>
      </c>
      <c r="I253" s="73">
        <f t="shared" si="53"/>
        <v>5048081</v>
      </c>
      <c r="J253" s="56">
        <f t="shared" si="57"/>
        <v>500932</v>
      </c>
      <c r="K253" s="72">
        <f t="shared" si="54"/>
        <v>5939364</v>
      </c>
      <c r="L253" s="56">
        <v>280</v>
      </c>
      <c r="M253" s="55">
        <f t="shared" si="55"/>
        <v>3293</v>
      </c>
      <c r="N253" s="54">
        <v>1033</v>
      </c>
      <c r="O253" s="54">
        <v>2750</v>
      </c>
      <c r="P253" s="56">
        <f t="shared" si="44"/>
        <v>3783</v>
      </c>
      <c r="Q253" s="73">
        <f t="shared" si="47"/>
        <v>44948</v>
      </c>
      <c r="R253" s="54">
        <f t="shared" si="45"/>
        <v>4063</v>
      </c>
      <c r="S253" s="72">
        <f t="shared" si="48"/>
        <v>48241</v>
      </c>
      <c r="T253" s="56">
        <v>46872</v>
      </c>
      <c r="U253" s="55">
        <f t="shared" si="49"/>
        <v>562841</v>
      </c>
      <c r="V253" s="54">
        <v>176627</v>
      </c>
      <c r="W253" s="54">
        <v>106271</v>
      </c>
      <c r="X253" s="56">
        <f t="shared" si="46"/>
        <v>282898</v>
      </c>
      <c r="Y253" s="73">
        <f t="shared" si="50"/>
        <v>3218231</v>
      </c>
      <c r="Z253" s="54">
        <f t="shared" si="58"/>
        <v>329770</v>
      </c>
      <c r="AA253" s="72">
        <f t="shared" si="51"/>
        <v>3781072</v>
      </c>
      <c r="AB253" s="83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7"/>
      <c r="BS253" s="17"/>
      <c r="BT253" s="17"/>
      <c r="BU253" s="17"/>
      <c r="BV253" s="17"/>
      <c r="BW253" s="17"/>
      <c r="BX253" s="17"/>
      <c r="BY253" s="17"/>
      <c r="BZ253" s="17"/>
      <c r="CA253" s="17"/>
      <c r="CB253" s="17"/>
      <c r="CC253" s="17"/>
      <c r="CD253" s="17"/>
      <c r="CE253" s="17"/>
      <c r="CF253" s="17"/>
      <c r="CG253" s="17"/>
      <c r="CH253" s="17"/>
      <c r="CI253" s="17"/>
      <c r="CJ253" s="17"/>
      <c r="CK253" s="17"/>
      <c r="CL253" s="17"/>
      <c r="CM253" s="17"/>
      <c r="CN253" s="17"/>
      <c r="CO253" s="17"/>
      <c r="CP253" s="17"/>
      <c r="CQ253" s="17"/>
      <c r="CR253" s="17"/>
      <c r="CS253" s="17"/>
      <c r="CT253" s="17"/>
      <c r="CU253" s="17"/>
      <c r="CV253" s="17"/>
      <c r="CW253" s="17"/>
      <c r="CX253" s="17"/>
      <c r="CY253" s="17"/>
      <c r="CZ253" s="17"/>
      <c r="DA253" s="17"/>
      <c r="DB253" s="17"/>
      <c r="DC253" s="17"/>
      <c r="DD253" s="17"/>
      <c r="DE253" s="17"/>
      <c r="DF253" s="17"/>
      <c r="DG253" s="17"/>
      <c r="DH253" s="17"/>
      <c r="DI253" s="17"/>
      <c r="DJ253" s="17"/>
      <c r="DK253" s="17"/>
      <c r="DL253" s="17"/>
      <c r="DM253" s="17"/>
      <c r="DN253" s="17"/>
      <c r="DO253" s="17"/>
      <c r="DP253" s="17"/>
      <c r="DQ253" s="17"/>
      <c r="DR253" s="17"/>
      <c r="DS253" s="17"/>
      <c r="DT253" s="17"/>
      <c r="DU253" s="17"/>
      <c r="DV253" s="17"/>
      <c r="DW253" s="17"/>
      <c r="DX253" s="17"/>
      <c r="DY253" s="17"/>
      <c r="DZ253" s="17"/>
      <c r="EA253" s="17"/>
      <c r="EB253" s="17"/>
      <c r="EC253" s="17"/>
      <c r="ED253" s="17"/>
      <c r="EE253" s="17"/>
      <c r="EF253" s="17"/>
      <c r="EG253" s="17"/>
      <c r="EH253" s="17"/>
      <c r="EI253" s="17"/>
      <c r="EJ253" s="17"/>
      <c r="EK253" s="17"/>
      <c r="EL253" s="17"/>
      <c r="EM253" s="17"/>
      <c r="EN253" s="17"/>
      <c r="EO253" s="17"/>
      <c r="EP253" s="17"/>
      <c r="EQ253" s="17"/>
      <c r="ER253" s="17"/>
      <c r="ES253" s="17"/>
      <c r="ET253" s="17"/>
      <c r="EU253" s="17"/>
      <c r="EV253" s="17"/>
      <c r="EW253" s="17"/>
      <c r="EX253" s="17"/>
      <c r="EY253" s="17"/>
      <c r="EZ253" s="17"/>
      <c r="FA253" s="17"/>
      <c r="FB253" s="17"/>
    </row>
    <row r="254" spans="1:158">
      <c r="A254" s="84">
        <v>42705</v>
      </c>
      <c r="B254" s="75" t="s">
        <v>13</v>
      </c>
      <c r="C254" s="60"/>
      <c r="D254" s="59">
        <v>16</v>
      </c>
      <c r="E254" s="58"/>
      <c r="F254" s="74">
        <v>85319</v>
      </c>
      <c r="G254" s="55">
        <f t="shared" si="56"/>
        <v>891990</v>
      </c>
      <c r="H254" s="57">
        <v>436376</v>
      </c>
      <c r="I254" s="73">
        <f t="shared" si="53"/>
        <v>5065896</v>
      </c>
      <c r="J254" s="56">
        <f t="shared" si="57"/>
        <v>521695</v>
      </c>
      <c r="K254" s="72">
        <f t="shared" si="54"/>
        <v>5957886</v>
      </c>
      <c r="L254" s="56">
        <v>308</v>
      </c>
      <c r="M254" s="55">
        <f t="shared" si="55"/>
        <v>3296</v>
      </c>
      <c r="N254" s="54">
        <v>951</v>
      </c>
      <c r="O254" s="54">
        <v>2937</v>
      </c>
      <c r="P254" s="56">
        <f t="shared" si="44"/>
        <v>3888</v>
      </c>
      <c r="Q254" s="73">
        <f t="shared" si="47"/>
        <v>44894</v>
      </c>
      <c r="R254" s="54">
        <f t="shared" si="45"/>
        <v>4196</v>
      </c>
      <c r="S254" s="72">
        <f t="shared" si="48"/>
        <v>48190</v>
      </c>
      <c r="T254" s="56">
        <v>54021</v>
      </c>
      <c r="U254" s="55">
        <f t="shared" si="49"/>
        <v>564960</v>
      </c>
      <c r="V254" s="54">
        <v>162390</v>
      </c>
      <c r="W254" s="54">
        <v>107727</v>
      </c>
      <c r="X254" s="56">
        <f t="shared" si="46"/>
        <v>270117</v>
      </c>
      <c r="Y254" s="73">
        <f t="shared" si="50"/>
        <v>3228824</v>
      </c>
      <c r="Z254" s="54">
        <f t="shared" si="58"/>
        <v>324138</v>
      </c>
      <c r="AA254" s="72">
        <f t="shared" si="51"/>
        <v>3793784</v>
      </c>
      <c r="AB254" s="83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7"/>
      <c r="BS254" s="17"/>
      <c r="BT254" s="17"/>
      <c r="BU254" s="17"/>
      <c r="BV254" s="17"/>
      <c r="BW254" s="17"/>
      <c r="BX254" s="17"/>
      <c r="BY254" s="17"/>
      <c r="BZ254" s="17"/>
      <c r="CA254" s="17"/>
      <c r="CB254" s="17"/>
      <c r="CC254" s="17"/>
      <c r="CD254" s="17"/>
      <c r="CE254" s="17"/>
      <c r="CF254" s="17"/>
      <c r="CG254" s="17"/>
      <c r="CH254" s="17"/>
      <c r="CI254" s="17"/>
      <c r="CJ254" s="17"/>
      <c r="CK254" s="17"/>
      <c r="CL254" s="17"/>
      <c r="CM254" s="17"/>
      <c r="CN254" s="17"/>
      <c r="CO254" s="17"/>
      <c r="CP254" s="17"/>
      <c r="CQ254" s="17"/>
      <c r="CR254" s="17"/>
      <c r="CS254" s="17"/>
      <c r="CT254" s="17"/>
      <c r="CU254" s="17"/>
      <c r="CV254" s="17"/>
      <c r="CW254" s="17"/>
      <c r="CX254" s="17"/>
      <c r="CY254" s="17"/>
      <c r="CZ254" s="17"/>
      <c r="DA254" s="17"/>
      <c r="DB254" s="17"/>
      <c r="DC254" s="17"/>
      <c r="DD254" s="17"/>
      <c r="DE254" s="17"/>
      <c r="DF254" s="17"/>
      <c r="DG254" s="17"/>
      <c r="DH254" s="17"/>
      <c r="DI254" s="17"/>
      <c r="DJ254" s="17"/>
      <c r="DK254" s="17"/>
      <c r="DL254" s="17"/>
      <c r="DM254" s="17"/>
      <c r="DN254" s="17"/>
      <c r="DO254" s="17"/>
      <c r="DP254" s="17"/>
      <c r="DQ254" s="17"/>
      <c r="DR254" s="17"/>
      <c r="DS254" s="17"/>
      <c r="DT254" s="17"/>
      <c r="DU254" s="17"/>
      <c r="DV254" s="17"/>
      <c r="DW254" s="17"/>
      <c r="DX254" s="17"/>
      <c r="DY254" s="17"/>
      <c r="DZ254" s="17"/>
      <c r="EA254" s="17"/>
      <c r="EB254" s="17"/>
      <c r="EC254" s="17"/>
      <c r="ED254" s="17"/>
      <c r="EE254" s="17"/>
      <c r="EF254" s="17"/>
      <c r="EG254" s="17"/>
      <c r="EH254" s="17"/>
      <c r="EI254" s="17"/>
      <c r="EJ254" s="17"/>
      <c r="EK254" s="17"/>
      <c r="EL254" s="17"/>
      <c r="EM254" s="17"/>
      <c r="EN254" s="17"/>
      <c r="EO254" s="17"/>
      <c r="EP254" s="17"/>
      <c r="EQ254" s="17"/>
      <c r="ER254" s="17"/>
      <c r="ES254" s="17"/>
      <c r="ET254" s="17"/>
      <c r="EU254" s="17"/>
      <c r="EV254" s="17"/>
      <c r="EW254" s="17"/>
      <c r="EX254" s="17"/>
      <c r="EY254" s="17"/>
      <c r="EZ254" s="17"/>
      <c r="FA254" s="17"/>
      <c r="FB254" s="17"/>
    </row>
    <row r="255" spans="1:158">
      <c r="A255" s="84">
        <v>42736</v>
      </c>
      <c r="B255" s="75" t="s">
        <v>12</v>
      </c>
      <c r="C255" s="60"/>
      <c r="D255" s="59">
        <v>17</v>
      </c>
      <c r="E255" s="58"/>
      <c r="F255" s="74">
        <v>85763</v>
      </c>
      <c r="G255" s="55">
        <f t="shared" si="56"/>
        <v>891461</v>
      </c>
      <c r="H255" s="57">
        <v>361441</v>
      </c>
      <c r="I255" s="73">
        <f t="shared" si="53"/>
        <v>5082390</v>
      </c>
      <c r="J255" s="56">
        <f t="shared" si="57"/>
        <v>447204</v>
      </c>
      <c r="K255" s="72">
        <f t="shared" si="54"/>
        <v>5973851</v>
      </c>
      <c r="L255" s="56">
        <v>301</v>
      </c>
      <c r="M255" s="55">
        <f t="shared" si="55"/>
        <v>3296</v>
      </c>
      <c r="N255" s="54">
        <v>830</v>
      </c>
      <c r="O255" s="54">
        <v>2535</v>
      </c>
      <c r="P255" s="56">
        <f t="shared" si="44"/>
        <v>3365</v>
      </c>
      <c r="Q255" s="73">
        <f t="shared" si="47"/>
        <v>44941</v>
      </c>
      <c r="R255" s="54">
        <f t="shared" si="45"/>
        <v>3666</v>
      </c>
      <c r="S255" s="72">
        <f t="shared" si="48"/>
        <v>48237</v>
      </c>
      <c r="T255" s="56">
        <v>53235</v>
      </c>
      <c r="U255" s="55">
        <f t="shared" si="49"/>
        <v>566677</v>
      </c>
      <c r="V255" s="54">
        <v>140873</v>
      </c>
      <c r="W255" s="54">
        <v>92662</v>
      </c>
      <c r="X255" s="56">
        <f t="shared" si="46"/>
        <v>233535</v>
      </c>
      <c r="Y255" s="73">
        <f t="shared" si="50"/>
        <v>3247508</v>
      </c>
      <c r="Z255" s="54">
        <f t="shared" si="58"/>
        <v>286770</v>
      </c>
      <c r="AA255" s="72">
        <f t="shared" si="51"/>
        <v>3814185</v>
      </c>
      <c r="AB255" s="83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7"/>
      <c r="BS255" s="17"/>
      <c r="BT255" s="17"/>
      <c r="BU255" s="17"/>
      <c r="BV255" s="17"/>
      <c r="BW255" s="17"/>
      <c r="BX255" s="17"/>
      <c r="BY255" s="17"/>
      <c r="BZ255" s="17"/>
      <c r="CA255" s="17"/>
      <c r="CB255" s="17"/>
      <c r="CC255" s="17"/>
      <c r="CD255" s="17"/>
      <c r="CE255" s="17"/>
      <c r="CF255" s="17"/>
      <c r="CG255" s="17"/>
      <c r="CH255" s="17"/>
      <c r="CI255" s="17"/>
      <c r="CJ255" s="17"/>
      <c r="CK255" s="17"/>
      <c r="CL255" s="17"/>
      <c r="CM255" s="17"/>
      <c r="CN255" s="17"/>
      <c r="CO255" s="17"/>
      <c r="CP255" s="17"/>
      <c r="CQ255" s="17"/>
      <c r="CR255" s="17"/>
      <c r="CS255" s="17"/>
      <c r="CT255" s="17"/>
      <c r="CU255" s="17"/>
      <c r="CV255" s="17"/>
      <c r="CW255" s="17"/>
      <c r="CX255" s="17"/>
      <c r="CY255" s="17"/>
      <c r="CZ255" s="17"/>
      <c r="DA255" s="17"/>
      <c r="DB255" s="17"/>
      <c r="DC255" s="17"/>
      <c r="DD255" s="17"/>
      <c r="DE255" s="17"/>
      <c r="DF255" s="17"/>
      <c r="DG255" s="17"/>
      <c r="DH255" s="17"/>
      <c r="DI255" s="17"/>
      <c r="DJ255" s="17"/>
      <c r="DK255" s="17"/>
      <c r="DL255" s="17"/>
      <c r="DM255" s="17"/>
      <c r="DN255" s="17"/>
      <c r="DO255" s="17"/>
      <c r="DP255" s="17"/>
      <c r="DQ255" s="17"/>
      <c r="DR255" s="17"/>
      <c r="DS255" s="17"/>
      <c r="DT255" s="17"/>
      <c r="DU255" s="17"/>
      <c r="DV255" s="17"/>
      <c r="DW255" s="17"/>
      <c r="DX255" s="17"/>
      <c r="DY255" s="17"/>
      <c r="DZ255" s="17"/>
      <c r="EA255" s="17"/>
      <c r="EB255" s="17"/>
      <c r="EC255" s="17"/>
      <c r="ED255" s="17"/>
      <c r="EE255" s="17"/>
      <c r="EF255" s="17"/>
      <c r="EG255" s="17"/>
      <c r="EH255" s="17"/>
      <c r="EI255" s="17"/>
      <c r="EJ255" s="17"/>
      <c r="EK255" s="17"/>
      <c r="EL255" s="17"/>
      <c r="EM255" s="17"/>
      <c r="EN255" s="17"/>
      <c r="EO255" s="17"/>
      <c r="EP255" s="17"/>
      <c r="EQ255" s="17"/>
      <c r="ER255" s="17"/>
      <c r="ES255" s="17"/>
      <c r="ET255" s="17"/>
      <c r="EU255" s="17"/>
      <c r="EV255" s="17"/>
      <c r="EW255" s="17"/>
      <c r="EX255" s="17"/>
      <c r="EY255" s="17"/>
      <c r="EZ255" s="17"/>
      <c r="FA255" s="17"/>
      <c r="FB255" s="17"/>
    </row>
    <row r="256" spans="1:158">
      <c r="A256" s="84">
        <v>42767</v>
      </c>
      <c r="B256" s="75" t="s">
        <v>11</v>
      </c>
      <c r="C256" s="60"/>
      <c r="D256" s="59">
        <v>17</v>
      </c>
      <c r="E256" s="58"/>
      <c r="F256" s="74">
        <v>71567</v>
      </c>
      <c r="G256" s="55">
        <f t="shared" si="56"/>
        <v>890487</v>
      </c>
      <c r="H256" s="57">
        <v>418362</v>
      </c>
      <c r="I256" s="73">
        <f t="shared" si="53"/>
        <v>5063873</v>
      </c>
      <c r="J256" s="56">
        <f t="shared" si="57"/>
        <v>489929</v>
      </c>
      <c r="K256" s="72">
        <f t="shared" si="54"/>
        <v>5954360</v>
      </c>
      <c r="L256" s="56">
        <v>253</v>
      </c>
      <c r="M256" s="55">
        <f t="shared" si="55"/>
        <v>3288</v>
      </c>
      <c r="N256" s="54">
        <v>963</v>
      </c>
      <c r="O256" s="54">
        <v>2651</v>
      </c>
      <c r="P256" s="56">
        <f t="shared" si="44"/>
        <v>3614</v>
      </c>
      <c r="Q256" s="73">
        <f t="shared" si="47"/>
        <v>44528</v>
      </c>
      <c r="R256" s="54">
        <f t="shared" si="45"/>
        <v>3867</v>
      </c>
      <c r="S256" s="72">
        <f t="shared" si="48"/>
        <v>47816</v>
      </c>
      <c r="T256" s="56">
        <v>44577</v>
      </c>
      <c r="U256" s="55">
        <f t="shared" si="49"/>
        <v>566708</v>
      </c>
      <c r="V256" s="54">
        <v>162290</v>
      </c>
      <c r="W256" s="54">
        <v>99053</v>
      </c>
      <c r="X256" s="56">
        <f t="shared" si="46"/>
        <v>261343</v>
      </c>
      <c r="Y256" s="73">
        <f t="shared" si="50"/>
        <v>3241521</v>
      </c>
      <c r="Z256" s="54">
        <f t="shared" si="58"/>
        <v>305920</v>
      </c>
      <c r="AA256" s="72">
        <f t="shared" si="51"/>
        <v>3808229</v>
      </c>
      <c r="AB256" s="83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7"/>
      <c r="BS256" s="17"/>
      <c r="BT256" s="17"/>
      <c r="BU256" s="17"/>
      <c r="BV256" s="17"/>
      <c r="BW256" s="17"/>
      <c r="BX256" s="17"/>
      <c r="BY256" s="17"/>
      <c r="BZ256" s="17"/>
      <c r="CA256" s="17"/>
      <c r="CB256" s="17"/>
      <c r="CC256" s="17"/>
      <c r="CD256" s="17"/>
      <c r="CE256" s="17"/>
      <c r="CF256" s="17"/>
      <c r="CG256" s="17"/>
      <c r="CH256" s="17"/>
      <c r="CI256" s="17"/>
      <c r="CJ256" s="17"/>
      <c r="CK256" s="17"/>
      <c r="CL256" s="17"/>
      <c r="CM256" s="17"/>
      <c r="CN256" s="17"/>
      <c r="CO256" s="17"/>
      <c r="CP256" s="17"/>
      <c r="CQ256" s="17"/>
      <c r="CR256" s="17"/>
      <c r="CS256" s="17"/>
      <c r="CT256" s="17"/>
      <c r="CU256" s="17"/>
      <c r="CV256" s="17"/>
      <c r="CW256" s="17"/>
      <c r="CX256" s="17"/>
      <c r="CY256" s="17"/>
      <c r="CZ256" s="17"/>
      <c r="DA256" s="17"/>
      <c r="DB256" s="17"/>
      <c r="DC256" s="17"/>
      <c r="DD256" s="17"/>
      <c r="DE256" s="17"/>
      <c r="DF256" s="17"/>
      <c r="DG256" s="17"/>
      <c r="DH256" s="17"/>
      <c r="DI256" s="17"/>
      <c r="DJ256" s="17"/>
      <c r="DK256" s="17"/>
      <c r="DL256" s="17"/>
      <c r="DM256" s="17"/>
      <c r="DN256" s="17"/>
      <c r="DO256" s="17"/>
      <c r="DP256" s="17"/>
      <c r="DQ256" s="17"/>
      <c r="DR256" s="17"/>
      <c r="DS256" s="17"/>
      <c r="DT256" s="17"/>
      <c r="DU256" s="17"/>
      <c r="DV256" s="17"/>
      <c r="DW256" s="17"/>
      <c r="DX256" s="17"/>
      <c r="DY256" s="17"/>
      <c r="DZ256" s="17"/>
      <c r="EA256" s="17"/>
      <c r="EB256" s="17"/>
      <c r="EC256" s="17"/>
      <c r="ED256" s="17"/>
      <c r="EE256" s="17"/>
      <c r="EF256" s="17"/>
      <c r="EG256" s="17"/>
      <c r="EH256" s="17"/>
      <c r="EI256" s="17"/>
      <c r="EJ256" s="17"/>
      <c r="EK256" s="17"/>
      <c r="EL256" s="17"/>
      <c r="EM256" s="17"/>
      <c r="EN256" s="17"/>
      <c r="EO256" s="17"/>
      <c r="EP256" s="17"/>
      <c r="EQ256" s="17"/>
      <c r="ER256" s="17"/>
      <c r="ES256" s="17"/>
      <c r="ET256" s="17"/>
      <c r="EU256" s="17"/>
      <c r="EV256" s="17"/>
      <c r="EW256" s="17"/>
      <c r="EX256" s="17"/>
      <c r="EY256" s="17"/>
      <c r="EZ256" s="17"/>
      <c r="FA256" s="17"/>
      <c r="FB256" s="17"/>
    </row>
    <row r="257" spans="1:158">
      <c r="A257" s="84">
        <v>42795</v>
      </c>
      <c r="B257" s="75" t="s">
        <v>10</v>
      </c>
      <c r="C257" s="60"/>
      <c r="D257" s="59">
        <v>17</v>
      </c>
      <c r="E257" s="58"/>
      <c r="F257" s="74">
        <v>74376</v>
      </c>
      <c r="G257" s="55">
        <f t="shared" si="56"/>
        <v>888427</v>
      </c>
      <c r="H257" s="57">
        <v>464843</v>
      </c>
      <c r="I257" s="73">
        <f t="shared" si="53"/>
        <v>5076479</v>
      </c>
      <c r="J257" s="56">
        <f t="shared" si="57"/>
        <v>539219</v>
      </c>
      <c r="K257" s="72">
        <f t="shared" si="54"/>
        <v>5964906</v>
      </c>
      <c r="L257" s="56">
        <v>250</v>
      </c>
      <c r="M257" s="55">
        <f t="shared" si="55"/>
        <v>3270</v>
      </c>
      <c r="N257" s="54">
        <v>1070</v>
      </c>
      <c r="O257" s="54">
        <v>2766</v>
      </c>
      <c r="P257" s="56">
        <f t="shared" si="44"/>
        <v>3836</v>
      </c>
      <c r="Q257" s="73">
        <f t="shared" si="47"/>
        <v>44115</v>
      </c>
      <c r="R257" s="54">
        <f t="shared" si="45"/>
        <v>4086</v>
      </c>
      <c r="S257" s="72">
        <f t="shared" si="48"/>
        <v>47385</v>
      </c>
      <c r="T257" s="56">
        <v>44883</v>
      </c>
      <c r="U257" s="55">
        <f t="shared" si="49"/>
        <v>565785</v>
      </c>
      <c r="V257" s="54">
        <v>180188</v>
      </c>
      <c r="W257" s="54">
        <v>107377</v>
      </c>
      <c r="X257" s="56">
        <f t="shared" si="46"/>
        <v>287565</v>
      </c>
      <c r="Y257" s="73">
        <f t="shared" si="50"/>
        <v>3244497</v>
      </c>
      <c r="Z257" s="54">
        <f t="shared" si="58"/>
        <v>332448</v>
      </c>
      <c r="AA257" s="72">
        <f t="shared" si="51"/>
        <v>3810282</v>
      </c>
      <c r="AB257" s="83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  <c r="BR257" s="17"/>
      <c r="BS257" s="17"/>
      <c r="BT257" s="17"/>
      <c r="BU257" s="17"/>
      <c r="BV257" s="17"/>
      <c r="BW257" s="17"/>
      <c r="BX257" s="17"/>
      <c r="BY257" s="17"/>
      <c r="BZ257" s="17"/>
      <c r="CA257" s="17"/>
      <c r="CB257" s="17"/>
      <c r="CC257" s="17"/>
      <c r="CD257" s="17"/>
      <c r="CE257" s="17"/>
      <c r="CF257" s="17"/>
      <c r="CG257" s="17"/>
      <c r="CH257" s="17"/>
      <c r="CI257" s="17"/>
      <c r="CJ257" s="17"/>
      <c r="CK257" s="17"/>
      <c r="CL257" s="17"/>
      <c r="CM257" s="17"/>
      <c r="CN257" s="17"/>
      <c r="CO257" s="17"/>
      <c r="CP257" s="17"/>
      <c r="CQ257" s="17"/>
      <c r="CR257" s="17"/>
      <c r="CS257" s="17"/>
      <c r="CT257" s="17"/>
      <c r="CU257" s="17"/>
      <c r="CV257" s="17"/>
      <c r="CW257" s="17"/>
      <c r="CX257" s="17"/>
      <c r="CY257" s="17"/>
      <c r="CZ257" s="17"/>
      <c r="DA257" s="17"/>
      <c r="DB257" s="17"/>
      <c r="DC257" s="17"/>
      <c r="DD257" s="17"/>
      <c r="DE257" s="17"/>
      <c r="DF257" s="17"/>
      <c r="DG257" s="17"/>
      <c r="DH257" s="17"/>
      <c r="DI257" s="17"/>
      <c r="DJ257" s="17"/>
      <c r="DK257" s="17"/>
      <c r="DL257" s="17"/>
      <c r="DM257" s="17"/>
      <c r="DN257" s="17"/>
      <c r="DO257" s="17"/>
      <c r="DP257" s="17"/>
      <c r="DQ257" s="17"/>
      <c r="DR257" s="17"/>
      <c r="DS257" s="17"/>
      <c r="DT257" s="17"/>
      <c r="DU257" s="17"/>
      <c r="DV257" s="17"/>
      <c r="DW257" s="17"/>
      <c r="DX257" s="17"/>
      <c r="DY257" s="17"/>
      <c r="DZ257" s="17"/>
      <c r="EA257" s="17"/>
      <c r="EB257" s="17"/>
      <c r="EC257" s="17"/>
      <c r="ED257" s="17"/>
      <c r="EE257" s="17"/>
      <c r="EF257" s="17"/>
      <c r="EG257" s="17"/>
      <c r="EH257" s="17"/>
      <c r="EI257" s="17"/>
      <c r="EJ257" s="17"/>
      <c r="EK257" s="17"/>
      <c r="EL257" s="17"/>
      <c r="EM257" s="17"/>
      <c r="EN257" s="17"/>
      <c r="EO257" s="17"/>
      <c r="EP257" s="17"/>
      <c r="EQ257" s="17"/>
      <c r="ER257" s="17"/>
      <c r="ES257" s="17"/>
      <c r="ET257" s="17"/>
      <c r="EU257" s="17"/>
      <c r="EV257" s="17"/>
      <c r="EW257" s="17"/>
      <c r="EX257" s="17"/>
      <c r="EY257" s="17"/>
      <c r="EZ257" s="17"/>
      <c r="FA257" s="17"/>
      <c r="FB257" s="17"/>
    </row>
    <row r="258" spans="1:158">
      <c r="A258" s="84">
        <v>42826</v>
      </c>
      <c r="B258" s="87" t="s">
        <v>9</v>
      </c>
      <c r="C258" s="86"/>
      <c r="D258" s="85">
        <v>17</v>
      </c>
      <c r="E258" s="48"/>
      <c r="F258" s="82">
        <v>78508</v>
      </c>
      <c r="G258" s="80">
        <f t="shared" si="56"/>
        <v>894250</v>
      </c>
      <c r="H258" s="81">
        <v>434135</v>
      </c>
      <c r="I258" s="78">
        <f t="shared" si="53"/>
        <v>5079132</v>
      </c>
      <c r="J258" s="79">
        <f t="shared" si="57"/>
        <v>512643</v>
      </c>
      <c r="K258" s="76">
        <f t="shared" si="54"/>
        <v>5973382</v>
      </c>
      <c r="L258" s="79">
        <v>268</v>
      </c>
      <c r="M258" s="80">
        <f t="shared" si="55"/>
        <v>3272</v>
      </c>
      <c r="N258" s="77">
        <v>1004</v>
      </c>
      <c r="O258" s="77">
        <v>2692</v>
      </c>
      <c r="P258" s="79">
        <f t="shared" si="44"/>
        <v>3696</v>
      </c>
      <c r="Q258" s="78">
        <f t="shared" si="47"/>
        <v>44049</v>
      </c>
      <c r="R258" s="77">
        <f t="shared" si="45"/>
        <v>3964</v>
      </c>
      <c r="S258" s="76">
        <f t="shared" si="48"/>
        <v>47321</v>
      </c>
      <c r="T258" s="79">
        <v>47102</v>
      </c>
      <c r="U258" s="80">
        <f t="shared" si="49"/>
        <v>567545</v>
      </c>
      <c r="V258" s="77">
        <v>168767</v>
      </c>
      <c r="W258" s="77">
        <v>101833</v>
      </c>
      <c r="X258" s="79">
        <f t="shared" si="46"/>
        <v>270600</v>
      </c>
      <c r="Y258" s="78">
        <f t="shared" si="50"/>
        <v>3243631</v>
      </c>
      <c r="Z258" s="77">
        <f t="shared" si="58"/>
        <v>317702</v>
      </c>
      <c r="AA258" s="76">
        <f t="shared" si="51"/>
        <v>3811176</v>
      </c>
      <c r="AB258" s="83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7"/>
      <c r="BS258" s="17"/>
      <c r="BT258" s="17"/>
      <c r="BU258" s="17"/>
      <c r="BV258" s="17"/>
      <c r="BW258" s="17"/>
      <c r="BX258" s="17"/>
      <c r="BY258" s="17"/>
      <c r="BZ258" s="17"/>
      <c r="CA258" s="17"/>
      <c r="CB258" s="17"/>
      <c r="CC258" s="17"/>
      <c r="CD258" s="17"/>
      <c r="CE258" s="17"/>
      <c r="CF258" s="17"/>
      <c r="CG258" s="17"/>
      <c r="CH258" s="17"/>
      <c r="CI258" s="17"/>
      <c r="CJ258" s="17"/>
      <c r="CK258" s="17"/>
      <c r="CL258" s="17"/>
      <c r="CM258" s="17"/>
      <c r="CN258" s="17"/>
      <c r="CO258" s="17"/>
      <c r="CP258" s="17"/>
      <c r="CQ258" s="17"/>
      <c r="CR258" s="17"/>
      <c r="CS258" s="17"/>
      <c r="CT258" s="17"/>
      <c r="CU258" s="17"/>
      <c r="CV258" s="17"/>
      <c r="CW258" s="17"/>
      <c r="CX258" s="17"/>
      <c r="CY258" s="17"/>
      <c r="CZ258" s="17"/>
      <c r="DA258" s="17"/>
      <c r="DB258" s="17"/>
      <c r="DC258" s="17"/>
      <c r="DD258" s="17"/>
      <c r="DE258" s="17"/>
      <c r="DF258" s="17"/>
      <c r="DG258" s="17"/>
      <c r="DH258" s="17"/>
      <c r="DI258" s="17"/>
      <c r="DJ258" s="17"/>
      <c r="DK258" s="17"/>
      <c r="DL258" s="17"/>
      <c r="DM258" s="17"/>
      <c r="DN258" s="17"/>
      <c r="DO258" s="17"/>
      <c r="DP258" s="17"/>
      <c r="DQ258" s="17"/>
      <c r="DR258" s="17"/>
      <c r="DS258" s="17"/>
      <c r="DT258" s="17"/>
      <c r="DU258" s="17"/>
      <c r="DV258" s="17"/>
      <c r="DW258" s="17"/>
      <c r="DX258" s="17"/>
      <c r="DY258" s="17"/>
      <c r="DZ258" s="17"/>
      <c r="EA258" s="17"/>
      <c r="EB258" s="17"/>
      <c r="EC258" s="17"/>
      <c r="ED258" s="17"/>
      <c r="EE258" s="17"/>
      <c r="EF258" s="17"/>
      <c r="EG258" s="17"/>
      <c r="EH258" s="17"/>
      <c r="EI258" s="17"/>
      <c r="EJ258" s="17"/>
      <c r="EK258" s="17"/>
      <c r="EL258" s="17"/>
      <c r="EM258" s="17"/>
      <c r="EN258" s="17"/>
      <c r="EO258" s="17"/>
      <c r="EP258" s="17"/>
      <c r="EQ258" s="17"/>
      <c r="ER258" s="17"/>
      <c r="ES258" s="17"/>
      <c r="ET258" s="17"/>
      <c r="EU258" s="17"/>
      <c r="EV258" s="17"/>
      <c r="EW258" s="17"/>
      <c r="EX258" s="17"/>
      <c r="EY258" s="17"/>
      <c r="EZ258" s="17"/>
      <c r="FA258" s="17"/>
      <c r="FB258" s="17"/>
    </row>
    <row r="259" spans="1:158">
      <c r="A259" s="84">
        <v>42856</v>
      </c>
      <c r="B259" s="75" t="s">
        <v>8</v>
      </c>
      <c r="C259" s="60"/>
      <c r="D259" s="59">
        <v>17</v>
      </c>
      <c r="E259" s="58"/>
      <c r="F259" s="74">
        <v>66061</v>
      </c>
      <c r="G259" s="55">
        <f t="shared" si="56"/>
        <v>897182</v>
      </c>
      <c r="H259" s="57">
        <v>434918</v>
      </c>
      <c r="I259" s="73">
        <f t="shared" si="53"/>
        <v>5101829</v>
      </c>
      <c r="J259" s="56">
        <f t="shared" si="57"/>
        <v>500979</v>
      </c>
      <c r="K259" s="72">
        <f t="shared" si="54"/>
        <v>5999011</v>
      </c>
      <c r="L259" s="56">
        <v>257</v>
      </c>
      <c r="M259" s="55">
        <f t="shared" si="55"/>
        <v>3275</v>
      </c>
      <c r="N259" s="54">
        <v>1035</v>
      </c>
      <c r="O259" s="54">
        <v>2719</v>
      </c>
      <c r="P259" s="56">
        <f t="shared" si="44"/>
        <v>3754</v>
      </c>
      <c r="Q259" s="73">
        <f t="shared" si="47"/>
        <v>44194</v>
      </c>
      <c r="R259" s="54">
        <f t="shared" si="45"/>
        <v>4011</v>
      </c>
      <c r="S259" s="72">
        <f t="shared" si="48"/>
        <v>47469</v>
      </c>
      <c r="T259" s="56">
        <v>45575</v>
      </c>
      <c r="U259" s="55">
        <f t="shared" si="49"/>
        <v>569774</v>
      </c>
      <c r="V259" s="54">
        <v>174735</v>
      </c>
      <c r="W259" s="54">
        <v>106272</v>
      </c>
      <c r="X259" s="56">
        <f t="shared" si="46"/>
        <v>281007</v>
      </c>
      <c r="Y259" s="73">
        <f t="shared" si="50"/>
        <v>3258388</v>
      </c>
      <c r="Z259" s="54">
        <f t="shared" si="58"/>
        <v>326582</v>
      </c>
      <c r="AA259" s="72">
        <f t="shared" si="51"/>
        <v>3828162</v>
      </c>
      <c r="AB259" s="83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7"/>
      <c r="BS259" s="17"/>
      <c r="BT259" s="17"/>
      <c r="BU259" s="17"/>
      <c r="BV259" s="17"/>
      <c r="BW259" s="17"/>
      <c r="BX259" s="17"/>
      <c r="BY259" s="17"/>
      <c r="BZ259" s="17"/>
      <c r="CA259" s="17"/>
      <c r="CB259" s="17"/>
      <c r="CC259" s="17"/>
      <c r="CD259" s="17"/>
      <c r="CE259" s="17"/>
      <c r="CF259" s="17"/>
      <c r="CG259" s="17"/>
      <c r="CH259" s="17"/>
      <c r="CI259" s="17"/>
      <c r="CJ259" s="17"/>
      <c r="CK259" s="17"/>
      <c r="CL259" s="17"/>
      <c r="CM259" s="17"/>
      <c r="CN259" s="17"/>
      <c r="CO259" s="17"/>
      <c r="CP259" s="17"/>
      <c r="CQ259" s="17"/>
      <c r="CR259" s="17"/>
      <c r="CS259" s="17"/>
      <c r="CT259" s="17"/>
      <c r="CU259" s="17"/>
      <c r="CV259" s="17"/>
      <c r="CW259" s="17"/>
      <c r="CX259" s="17"/>
      <c r="CY259" s="17"/>
      <c r="CZ259" s="17"/>
      <c r="DA259" s="17"/>
      <c r="DB259" s="17"/>
      <c r="DC259" s="17"/>
      <c r="DD259" s="17"/>
      <c r="DE259" s="17"/>
      <c r="DF259" s="17"/>
      <c r="DG259" s="17"/>
      <c r="DH259" s="17"/>
      <c r="DI259" s="17"/>
      <c r="DJ259" s="17"/>
      <c r="DK259" s="17"/>
      <c r="DL259" s="17"/>
      <c r="DM259" s="17"/>
      <c r="DN259" s="17"/>
      <c r="DO259" s="17"/>
      <c r="DP259" s="17"/>
      <c r="DQ259" s="17"/>
      <c r="DR259" s="17"/>
      <c r="DS259" s="17"/>
      <c r="DT259" s="17"/>
      <c r="DU259" s="17"/>
      <c r="DV259" s="17"/>
      <c r="DW259" s="17"/>
      <c r="DX259" s="17"/>
      <c r="DY259" s="17"/>
      <c r="DZ259" s="17"/>
      <c r="EA259" s="17"/>
      <c r="EB259" s="17"/>
      <c r="EC259" s="17"/>
      <c r="ED259" s="17"/>
      <c r="EE259" s="17"/>
      <c r="EF259" s="17"/>
      <c r="EG259" s="17"/>
      <c r="EH259" s="17"/>
      <c r="EI259" s="17"/>
      <c r="EJ259" s="17"/>
      <c r="EK259" s="17"/>
      <c r="EL259" s="17"/>
      <c r="EM259" s="17"/>
      <c r="EN259" s="17"/>
      <c r="EO259" s="17"/>
      <c r="EP259" s="17"/>
      <c r="EQ259" s="17"/>
      <c r="ER259" s="17"/>
      <c r="ES259" s="17"/>
      <c r="ET259" s="17"/>
      <c r="EU259" s="17"/>
      <c r="EV259" s="17"/>
      <c r="EW259" s="17"/>
      <c r="EX259" s="17"/>
      <c r="EY259" s="17"/>
      <c r="EZ259" s="17"/>
      <c r="FA259" s="17"/>
      <c r="FB259" s="17"/>
    </row>
    <row r="260" spans="1:158">
      <c r="A260" s="84">
        <v>42887</v>
      </c>
      <c r="B260" s="75" t="s">
        <v>7</v>
      </c>
      <c r="C260" s="60"/>
      <c r="D260" s="59">
        <v>17</v>
      </c>
      <c r="E260" s="58"/>
      <c r="F260" s="74">
        <v>66215</v>
      </c>
      <c r="G260" s="55">
        <f t="shared" si="56"/>
        <v>901150</v>
      </c>
      <c r="H260" s="57">
        <v>416939</v>
      </c>
      <c r="I260" s="73">
        <f t="shared" si="53"/>
        <v>5122676</v>
      </c>
      <c r="J260" s="56">
        <f t="shared" si="57"/>
        <v>483154</v>
      </c>
      <c r="K260" s="72">
        <f t="shared" si="54"/>
        <v>6023826</v>
      </c>
      <c r="L260" s="56">
        <v>254</v>
      </c>
      <c r="M260" s="55">
        <f t="shared" si="55"/>
        <v>3282</v>
      </c>
      <c r="N260" s="54">
        <v>995</v>
      </c>
      <c r="O260" s="54">
        <v>2612</v>
      </c>
      <c r="P260" s="56">
        <f t="shared" si="44"/>
        <v>3607</v>
      </c>
      <c r="Q260" s="73">
        <f t="shared" si="47"/>
        <v>44309</v>
      </c>
      <c r="R260" s="54">
        <f t="shared" si="45"/>
        <v>3861</v>
      </c>
      <c r="S260" s="72">
        <f t="shared" si="48"/>
        <v>47591</v>
      </c>
      <c r="T260" s="56">
        <v>44576</v>
      </c>
      <c r="U260" s="55">
        <f t="shared" si="49"/>
        <v>572324</v>
      </c>
      <c r="V260" s="54">
        <v>168896</v>
      </c>
      <c r="W260" s="54">
        <v>103221</v>
      </c>
      <c r="X260" s="56">
        <f t="shared" si="46"/>
        <v>272117</v>
      </c>
      <c r="Y260" s="73">
        <f t="shared" si="50"/>
        <v>3274004</v>
      </c>
      <c r="Z260" s="54">
        <f t="shared" si="58"/>
        <v>316693</v>
      </c>
      <c r="AA260" s="72">
        <f t="shared" si="51"/>
        <v>3846328</v>
      </c>
      <c r="AB260" s="83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7"/>
      <c r="BS260" s="17"/>
      <c r="BT260" s="17"/>
      <c r="BU260" s="17"/>
      <c r="BV260" s="17"/>
      <c r="BW260" s="17"/>
      <c r="BX260" s="17"/>
      <c r="BY260" s="17"/>
      <c r="BZ260" s="17"/>
      <c r="CA260" s="17"/>
      <c r="CB260" s="17"/>
      <c r="CC260" s="17"/>
      <c r="CD260" s="17"/>
      <c r="CE260" s="17"/>
      <c r="CF260" s="17"/>
      <c r="CG260" s="17"/>
      <c r="CH260" s="17"/>
      <c r="CI260" s="17"/>
      <c r="CJ260" s="17"/>
      <c r="CK260" s="17"/>
      <c r="CL260" s="17"/>
      <c r="CM260" s="17"/>
      <c r="CN260" s="17"/>
      <c r="CO260" s="17"/>
      <c r="CP260" s="17"/>
      <c r="CQ260" s="17"/>
      <c r="CR260" s="17"/>
      <c r="CS260" s="17"/>
      <c r="CT260" s="17"/>
      <c r="CU260" s="17"/>
      <c r="CV260" s="17"/>
      <c r="CW260" s="17"/>
      <c r="CX260" s="17"/>
      <c r="CY260" s="17"/>
      <c r="CZ260" s="17"/>
      <c r="DA260" s="17"/>
      <c r="DB260" s="17"/>
      <c r="DC260" s="17"/>
      <c r="DD260" s="17"/>
      <c r="DE260" s="17"/>
      <c r="DF260" s="17"/>
      <c r="DG260" s="17"/>
      <c r="DH260" s="17"/>
      <c r="DI260" s="17"/>
      <c r="DJ260" s="17"/>
      <c r="DK260" s="17"/>
      <c r="DL260" s="17"/>
      <c r="DM260" s="17"/>
      <c r="DN260" s="17"/>
      <c r="DO260" s="17"/>
      <c r="DP260" s="17"/>
      <c r="DQ260" s="17"/>
      <c r="DR260" s="17"/>
      <c r="DS260" s="17"/>
      <c r="DT260" s="17"/>
      <c r="DU260" s="17"/>
      <c r="DV260" s="17"/>
      <c r="DW260" s="17"/>
      <c r="DX260" s="17"/>
      <c r="DY260" s="17"/>
      <c r="DZ260" s="17"/>
      <c r="EA260" s="17"/>
      <c r="EB260" s="17"/>
      <c r="EC260" s="17"/>
      <c r="ED260" s="17"/>
      <c r="EE260" s="17"/>
      <c r="EF260" s="17"/>
      <c r="EG260" s="17"/>
      <c r="EH260" s="17"/>
      <c r="EI260" s="17"/>
      <c r="EJ260" s="17"/>
      <c r="EK260" s="17"/>
      <c r="EL260" s="17"/>
      <c r="EM260" s="17"/>
      <c r="EN260" s="17"/>
      <c r="EO260" s="17"/>
      <c r="EP260" s="17"/>
      <c r="EQ260" s="17"/>
      <c r="ER260" s="17"/>
      <c r="ES260" s="17"/>
      <c r="ET260" s="17"/>
      <c r="EU260" s="17"/>
      <c r="EV260" s="17"/>
      <c r="EW260" s="17"/>
      <c r="EX260" s="17"/>
      <c r="EY260" s="17"/>
      <c r="EZ260" s="17"/>
      <c r="FA260" s="17"/>
      <c r="FB260" s="17"/>
    </row>
    <row r="261" spans="1:158">
      <c r="A261" s="84">
        <v>42917</v>
      </c>
      <c r="B261" s="75" t="s">
        <v>6</v>
      </c>
      <c r="C261" s="60"/>
      <c r="D261" s="59">
        <v>17</v>
      </c>
      <c r="E261" s="58"/>
      <c r="F261" s="74">
        <v>75577</v>
      </c>
      <c r="G261" s="55">
        <f t="shared" si="56"/>
        <v>903912</v>
      </c>
      <c r="H261" s="57">
        <v>452230</v>
      </c>
      <c r="I261" s="73">
        <f t="shared" si="53"/>
        <v>5146682</v>
      </c>
      <c r="J261" s="56">
        <f t="shared" si="57"/>
        <v>527807</v>
      </c>
      <c r="K261" s="72">
        <f t="shared" si="54"/>
        <v>6050594</v>
      </c>
      <c r="L261" s="56">
        <v>266</v>
      </c>
      <c r="M261" s="55">
        <f t="shared" si="55"/>
        <v>3272</v>
      </c>
      <c r="N261" s="54">
        <v>1046</v>
      </c>
      <c r="O261" s="54">
        <v>2604</v>
      </c>
      <c r="P261" s="56">
        <f t="shared" si="44"/>
        <v>3650</v>
      </c>
      <c r="Q261" s="73">
        <f t="shared" si="47"/>
        <v>44286</v>
      </c>
      <c r="R261" s="54">
        <f t="shared" si="45"/>
        <v>3916</v>
      </c>
      <c r="S261" s="72">
        <f t="shared" si="48"/>
        <v>47558</v>
      </c>
      <c r="T261" s="56">
        <v>47068</v>
      </c>
      <c r="U261" s="55">
        <f t="shared" si="49"/>
        <v>572322</v>
      </c>
      <c r="V261" s="54">
        <v>176271</v>
      </c>
      <c r="W261" s="54">
        <v>101794</v>
      </c>
      <c r="X261" s="56">
        <f t="shared" si="46"/>
        <v>278065</v>
      </c>
      <c r="Y261" s="73">
        <f t="shared" si="50"/>
        <v>3278527</v>
      </c>
      <c r="Z261" s="54">
        <f t="shared" si="58"/>
        <v>325133</v>
      </c>
      <c r="AA261" s="72">
        <f t="shared" si="51"/>
        <v>3850849</v>
      </c>
      <c r="AB261" s="83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7"/>
      <c r="BS261" s="17"/>
      <c r="BT261" s="17"/>
      <c r="BU261" s="17"/>
      <c r="BV261" s="17"/>
      <c r="BW261" s="17"/>
      <c r="BX261" s="17"/>
      <c r="BY261" s="17"/>
      <c r="BZ261" s="17"/>
      <c r="CA261" s="17"/>
      <c r="CB261" s="17"/>
      <c r="CC261" s="17"/>
      <c r="CD261" s="17"/>
      <c r="CE261" s="17"/>
      <c r="CF261" s="17"/>
      <c r="CG261" s="17"/>
      <c r="CH261" s="17"/>
      <c r="CI261" s="17"/>
      <c r="CJ261" s="17"/>
      <c r="CK261" s="17"/>
      <c r="CL261" s="17"/>
      <c r="CM261" s="17"/>
      <c r="CN261" s="17"/>
      <c r="CO261" s="17"/>
      <c r="CP261" s="17"/>
      <c r="CQ261" s="17"/>
      <c r="CR261" s="17"/>
      <c r="CS261" s="17"/>
      <c r="CT261" s="17"/>
      <c r="CU261" s="17"/>
      <c r="CV261" s="17"/>
      <c r="CW261" s="17"/>
      <c r="CX261" s="17"/>
      <c r="CY261" s="17"/>
      <c r="CZ261" s="17"/>
      <c r="DA261" s="17"/>
      <c r="DB261" s="17"/>
      <c r="DC261" s="17"/>
      <c r="DD261" s="17"/>
      <c r="DE261" s="17"/>
      <c r="DF261" s="17"/>
      <c r="DG261" s="17"/>
      <c r="DH261" s="17"/>
      <c r="DI261" s="17"/>
      <c r="DJ261" s="17"/>
      <c r="DK261" s="17"/>
      <c r="DL261" s="17"/>
      <c r="DM261" s="17"/>
      <c r="DN261" s="17"/>
      <c r="DO261" s="17"/>
      <c r="DP261" s="17"/>
      <c r="DQ261" s="17"/>
      <c r="DR261" s="17"/>
      <c r="DS261" s="17"/>
      <c r="DT261" s="17"/>
      <c r="DU261" s="17"/>
      <c r="DV261" s="17"/>
      <c r="DW261" s="17"/>
      <c r="DX261" s="17"/>
      <c r="DY261" s="17"/>
      <c r="DZ261" s="17"/>
      <c r="EA261" s="17"/>
      <c r="EB261" s="17"/>
      <c r="EC261" s="17"/>
      <c r="ED261" s="17"/>
      <c r="EE261" s="17"/>
      <c r="EF261" s="17"/>
      <c r="EG261" s="17"/>
      <c r="EH261" s="17"/>
      <c r="EI261" s="17"/>
      <c r="EJ261" s="17"/>
      <c r="EK261" s="17"/>
      <c r="EL261" s="17"/>
      <c r="EM261" s="17"/>
      <c r="EN261" s="17"/>
      <c r="EO261" s="17"/>
      <c r="EP261" s="17"/>
      <c r="EQ261" s="17"/>
      <c r="ER261" s="17"/>
      <c r="ES261" s="17"/>
      <c r="ET261" s="17"/>
      <c r="EU261" s="17"/>
      <c r="EV261" s="17"/>
      <c r="EW261" s="17"/>
      <c r="EX261" s="17"/>
      <c r="EY261" s="17"/>
      <c r="EZ261" s="17"/>
      <c r="FA261" s="17"/>
      <c r="FB261" s="17"/>
    </row>
    <row r="262" spans="1:158">
      <c r="A262" s="84">
        <v>42948</v>
      </c>
      <c r="B262" s="75" t="s">
        <v>5</v>
      </c>
      <c r="C262" s="60"/>
      <c r="D262" s="59">
        <v>17</v>
      </c>
      <c r="E262" s="58"/>
      <c r="F262" s="74">
        <v>69776</v>
      </c>
      <c r="G262" s="55">
        <f t="shared" si="56"/>
        <v>904126</v>
      </c>
      <c r="H262" s="57">
        <v>428970</v>
      </c>
      <c r="I262" s="73">
        <f t="shared" si="53"/>
        <v>5149402</v>
      </c>
      <c r="J262" s="56">
        <f t="shared" ref="J262:J293" si="59">SUM(F262+H262)</f>
        <v>498746</v>
      </c>
      <c r="K262" s="72">
        <f t="shared" si="54"/>
        <v>6053528</v>
      </c>
      <c r="L262" s="56">
        <v>273</v>
      </c>
      <c r="M262" s="55">
        <f t="shared" si="55"/>
        <v>3277</v>
      </c>
      <c r="N262" s="54">
        <v>1030</v>
      </c>
      <c r="O262" s="54">
        <v>2606</v>
      </c>
      <c r="P262" s="56">
        <f t="shared" ref="P262:P309" si="60">N262+O262</f>
        <v>3636</v>
      </c>
      <c r="Q262" s="73">
        <f t="shared" si="47"/>
        <v>44232</v>
      </c>
      <c r="R262" s="54">
        <f t="shared" ref="R262:R309" si="61">P262+L262</f>
        <v>3909</v>
      </c>
      <c r="S262" s="72">
        <f t="shared" si="48"/>
        <v>47509</v>
      </c>
      <c r="T262" s="56">
        <v>47906</v>
      </c>
      <c r="U262" s="55">
        <f t="shared" si="49"/>
        <v>574570</v>
      </c>
      <c r="V262" s="54">
        <v>175590</v>
      </c>
      <c r="W262" s="54">
        <v>105981</v>
      </c>
      <c r="X262" s="56">
        <f t="shared" si="46"/>
        <v>281571</v>
      </c>
      <c r="Y262" s="73">
        <f t="shared" si="50"/>
        <v>3280909</v>
      </c>
      <c r="Z262" s="54">
        <f t="shared" si="58"/>
        <v>329477</v>
      </c>
      <c r="AA262" s="72">
        <f t="shared" si="51"/>
        <v>3855479</v>
      </c>
      <c r="AB262" s="83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  <c r="BT262" s="17"/>
      <c r="BU262" s="17"/>
      <c r="BV262" s="17"/>
      <c r="BW262" s="17"/>
      <c r="BX262" s="17"/>
      <c r="BY262" s="17"/>
      <c r="BZ262" s="17"/>
      <c r="CA262" s="17"/>
      <c r="CB262" s="17"/>
      <c r="CC262" s="17"/>
      <c r="CD262" s="17"/>
      <c r="CE262" s="17"/>
      <c r="CF262" s="17"/>
      <c r="CG262" s="17"/>
      <c r="CH262" s="17"/>
      <c r="CI262" s="17"/>
      <c r="CJ262" s="17"/>
      <c r="CK262" s="17"/>
      <c r="CL262" s="17"/>
      <c r="CM262" s="17"/>
      <c r="CN262" s="17"/>
      <c r="CO262" s="17"/>
      <c r="CP262" s="17"/>
      <c r="CQ262" s="17"/>
      <c r="CR262" s="17"/>
      <c r="CS262" s="17"/>
      <c r="CT262" s="17"/>
      <c r="CU262" s="17"/>
      <c r="CV262" s="17"/>
      <c r="CW262" s="17"/>
      <c r="CX262" s="17"/>
      <c r="CY262" s="17"/>
      <c r="CZ262" s="17"/>
      <c r="DA262" s="17"/>
      <c r="DB262" s="17"/>
      <c r="DC262" s="17"/>
      <c r="DD262" s="17"/>
      <c r="DE262" s="17"/>
      <c r="DF262" s="17"/>
      <c r="DG262" s="17"/>
      <c r="DH262" s="17"/>
      <c r="DI262" s="17"/>
      <c r="DJ262" s="17"/>
      <c r="DK262" s="17"/>
      <c r="DL262" s="17"/>
      <c r="DM262" s="17"/>
      <c r="DN262" s="17"/>
      <c r="DO262" s="17"/>
      <c r="DP262" s="17"/>
      <c r="DQ262" s="17"/>
      <c r="DR262" s="17"/>
      <c r="DS262" s="17"/>
      <c r="DT262" s="17"/>
      <c r="DU262" s="17"/>
      <c r="DV262" s="17"/>
      <c r="DW262" s="17"/>
      <c r="DX262" s="17"/>
      <c r="DY262" s="17"/>
      <c r="DZ262" s="17"/>
      <c r="EA262" s="17"/>
      <c r="EB262" s="17"/>
      <c r="EC262" s="17"/>
      <c r="ED262" s="17"/>
      <c r="EE262" s="17"/>
      <c r="EF262" s="17"/>
      <c r="EG262" s="17"/>
      <c r="EH262" s="17"/>
      <c r="EI262" s="17"/>
      <c r="EJ262" s="17"/>
      <c r="EK262" s="17"/>
      <c r="EL262" s="17"/>
      <c r="EM262" s="17"/>
      <c r="EN262" s="17"/>
      <c r="EO262" s="17"/>
      <c r="EP262" s="17"/>
      <c r="EQ262" s="17"/>
      <c r="ER262" s="17"/>
      <c r="ES262" s="17"/>
      <c r="ET262" s="17"/>
      <c r="EU262" s="17"/>
      <c r="EV262" s="17"/>
      <c r="EW262" s="17"/>
      <c r="EX262" s="17"/>
      <c r="EY262" s="17"/>
      <c r="EZ262" s="17"/>
      <c r="FA262" s="17"/>
      <c r="FB262" s="17"/>
    </row>
    <row r="263" spans="1:158">
      <c r="A263" s="84">
        <v>42979</v>
      </c>
      <c r="B263" s="75" t="s">
        <v>16</v>
      </c>
      <c r="C263" s="60"/>
      <c r="D263" s="59">
        <v>17</v>
      </c>
      <c r="E263" s="58"/>
      <c r="F263" s="74">
        <v>73686</v>
      </c>
      <c r="G263" s="55">
        <f t="shared" si="56"/>
        <v>906582</v>
      </c>
      <c r="H263" s="57">
        <v>426111</v>
      </c>
      <c r="I263" s="73">
        <f t="shared" si="53"/>
        <v>5148914</v>
      </c>
      <c r="J263" s="56">
        <f t="shared" si="59"/>
        <v>499797</v>
      </c>
      <c r="K263" s="72">
        <f t="shared" si="54"/>
        <v>6055496</v>
      </c>
      <c r="L263" s="56">
        <v>266</v>
      </c>
      <c r="M263" s="55">
        <f t="shared" si="55"/>
        <v>3272</v>
      </c>
      <c r="N263" s="54">
        <v>1002</v>
      </c>
      <c r="O263" s="54">
        <v>2575</v>
      </c>
      <c r="P263" s="56">
        <f t="shared" si="60"/>
        <v>3577</v>
      </c>
      <c r="Q263" s="73">
        <f t="shared" si="47"/>
        <v>44170</v>
      </c>
      <c r="R263" s="54">
        <f t="shared" si="61"/>
        <v>3843</v>
      </c>
      <c r="S263" s="72">
        <f t="shared" si="48"/>
        <v>47442</v>
      </c>
      <c r="T263" s="56">
        <v>46580</v>
      </c>
      <c r="U263" s="55">
        <f t="shared" si="49"/>
        <v>574466</v>
      </c>
      <c r="V263" s="54">
        <v>167354</v>
      </c>
      <c r="W263" s="54">
        <v>101871</v>
      </c>
      <c r="X263" s="56">
        <f t="shared" si="46"/>
        <v>269225</v>
      </c>
      <c r="Y263" s="73">
        <f t="shared" si="50"/>
        <v>3271668</v>
      </c>
      <c r="Z263" s="54">
        <f t="shared" si="58"/>
        <v>315805</v>
      </c>
      <c r="AA263" s="72">
        <f t="shared" si="51"/>
        <v>3846134</v>
      </c>
      <c r="AB263" s="83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  <c r="BT263" s="17"/>
      <c r="BU263" s="17"/>
      <c r="BV263" s="17"/>
      <c r="BW263" s="17"/>
      <c r="BX263" s="17"/>
      <c r="BY263" s="17"/>
      <c r="BZ263" s="17"/>
      <c r="CA263" s="17"/>
      <c r="CB263" s="17"/>
      <c r="CC263" s="17"/>
      <c r="CD263" s="17"/>
      <c r="CE263" s="17"/>
      <c r="CF263" s="17"/>
      <c r="CG263" s="17"/>
      <c r="CH263" s="17"/>
      <c r="CI263" s="17"/>
      <c r="CJ263" s="17"/>
      <c r="CK263" s="17"/>
      <c r="CL263" s="17"/>
      <c r="CM263" s="17"/>
      <c r="CN263" s="17"/>
      <c r="CO263" s="17"/>
      <c r="CP263" s="17"/>
      <c r="CQ263" s="17"/>
      <c r="CR263" s="17"/>
      <c r="CS263" s="17"/>
      <c r="CT263" s="17"/>
      <c r="CU263" s="17"/>
      <c r="CV263" s="17"/>
      <c r="CW263" s="17"/>
      <c r="CX263" s="17"/>
      <c r="CY263" s="17"/>
      <c r="CZ263" s="17"/>
      <c r="DA263" s="17"/>
      <c r="DB263" s="17"/>
      <c r="DC263" s="17"/>
      <c r="DD263" s="17"/>
      <c r="DE263" s="17"/>
      <c r="DF263" s="17"/>
      <c r="DG263" s="17"/>
      <c r="DH263" s="17"/>
      <c r="DI263" s="17"/>
      <c r="DJ263" s="17"/>
      <c r="DK263" s="17"/>
      <c r="DL263" s="17"/>
      <c r="DM263" s="17"/>
      <c r="DN263" s="17"/>
      <c r="DO263" s="17"/>
      <c r="DP263" s="17"/>
      <c r="DQ263" s="17"/>
      <c r="DR263" s="17"/>
      <c r="DS263" s="17"/>
      <c r="DT263" s="17"/>
      <c r="DU263" s="17"/>
      <c r="DV263" s="17"/>
      <c r="DW263" s="17"/>
      <c r="DX263" s="17"/>
      <c r="DY263" s="17"/>
      <c r="DZ263" s="17"/>
      <c r="EA263" s="17"/>
      <c r="EB263" s="17"/>
      <c r="EC263" s="17"/>
      <c r="ED263" s="17"/>
      <c r="EE263" s="17"/>
      <c r="EF263" s="17"/>
      <c r="EG263" s="17"/>
      <c r="EH263" s="17"/>
      <c r="EI263" s="17"/>
      <c r="EJ263" s="17"/>
      <c r="EK263" s="17"/>
      <c r="EL263" s="17"/>
      <c r="EM263" s="17"/>
      <c r="EN263" s="17"/>
      <c r="EO263" s="17"/>
      <c r="EP263" s="17"/>
      <c r="EQ263" s="17"/>
      <c r="ER263" s="17"/>
      <c r="ES263" s="17"/>
      <c r="ET263" s="17"/>
      <c r="EU263" s="17"/>
      <c r="EV263" s="17"/>
      <c r="EW263" s="17"/>
      <c r="EX263" s="17"/>
      <c r="EY263" s="17"/>
      <c r="EZ263" s="17"/>
      <c r="FA263" s="17"/>
      <c r="FB263" s="17"/>
    </row>
    <row r="264" spans="1:158">
      <c r="A264" s="84">
        <v>43009</v>
      </c>
      <c r="B264" s="75" t="s">
        <v>15</v>
      </c>
      <c r="C264" s="60"/>
      <c r="D264" s="59">
        <v>17</v>
      </c>
      <c r="E264" s="58"/>
      <c r="F264" s="74">
        <v>81322</v>
      </c>
      <c r="G264" s="55">
        <f t="shared" si="56"/>
        <v>903421</v>
      </c>
      <c r="H264" s="57">
        <v>464208</v>
      </c>
      <c r="I264" s="73">
        <f t="shared" si="53"/>
        <v>5164214</v>
      </c>
      <c r="J264" s="56">
        <f t="shared" si="59"/>
        <v>545530</v>
      </c>
      <c r="K264" s="72">
        <f t="shared" si="54"/>
        <v>6067635</v>
      </c>
      <c r="L264" s="56">
        <v>286</v>
      </c>
      <c r="M264" s="55">
        <f t="shared" si="55"/>
        <v>3262</v>
      </c>
      <c r="N264" s="54">
        <v>1051</v>
      </c>
      <c r="O264" s="54">
        <v>2857</v>
      </c>
      <c r="P264" s="56">
        <f t="shared" si="60"/>
        <v>3908</v>
      </c>
      <c r="Q264" s="73">
        <f t="shared" si="47"/>
        <v>44314</v>
      </c>
      <c r="R264" s="54">
        <f t="shared" si="61"/>
        <v>4194</v>
      </c>
      <c r="S264" s="72">
        <f t="shared" si="48"/>
        <v>47576</v>
      </c>
      <c r="T264" s="56">
        <v>49800</v>
      </c>
      <c r="U264" s="55">
        <f t="shared" si="49"/>
        <v>572195</v>
      </c>
      <c r="V264" s="54">
        <v>176715</v>
      </c>
      <c r="W264" s="54">
        <v>106648</v>
      </c>
      <c r="X264" s="56">
        <f t="shared" si="46"/>
        <v>283363</v>
      </c>
      <c r="Y264" s="73">
        <f t="shared" si="50"/>
        <v>3271406</v>
      </c>
      <c r="Z264" s="54">
        <f t="shared" si="58"/>
        <v>333163</v>
      </c>
      <c r="AA264" s="72">
        <f t="shared" si="51"/>
        <v>3843601</v>
      </c>
      <c r="AB264" s="83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  <c r="BT264" s="17"/>
      <c r="BU264" s="17"/>
      <c r="BV264" s="17"/>
      <c r="BW264" s="17"/>
      <c r="BX264" s="17"/>
      <c r="BY264" s="17"/>
      <c r="BZ264" s="17"/>
      <c r="CA264" s="17"/>
      <c r="CB264" s="17"/>
      <c r="CC264" s="17"/>
      <c r="CD264" s="17"/>
      <c r="CE264" s="17"/>
      <c r="CF264" s="17"/>
      <c r="CG264" s="17"/>
      <c r="CH264" s="17"/>
      <c r="CI264" s="17"/>
      <c r="CJ264" s="17"/>
      <c r="CK264" s="17"/>
      <c r="CL264" s="17"/>
      <c r="CM264" s="17"/>
      <c r="CN264" s="17"/>
      <c r="CO264" s="17"/>
      <c r="CP264" s="17"/>
      <c r="CQ264" s="17"/>
      <c r="CR264" s="17"/>
      <c r="CS264" s="17"/>
      <c r="CT264" s="17"/>
      <c r="CU264" s="17"/>
      <c r="CV264" s="17"/>
      <c r="CW264" s="17"/>
      <c r="CX264" s="17"/>
      <c r="CY264" s="17"/>
      <c r="CZ264" s="17"/>
      <c r="DA264" s="17"/>
      <c r="DB264" s="17"/>
      <c r="DC264" s="17"/>
      <c r="DD264" s="17"/>
      <c r="DE264" s="17"/>
      <c r="DF264" s="17"/>
      <c r="DG264" s="17"/>
      <c r="DH264" s="17"/>
      <c r="DI264" s="17"/>
      <c r="DJ264" s="17"/>
      <c r="DK264" s="17"/>
      <c r="DL264" s="17"/>
      <c r="DM264" s="17"/>
      <c r="DN264" s="17"/>
      <c r="DO264" s="17"/>
      <c r="DP264" s="17"/>
      <c r="DQ264" s="17"/>
      <c r="DR264" s="17"/>
      <c r="DS264" s="17"/>
      <c r="DT264" s="17"/>
      <c r="DU264" s="17"/>
      <c r="DV264" s="17"/>
      <c r="DW264" s="17"/>
      <c r="DX264" s="17"/>
      <c r="DY264" s="17"/>
      <c r="DZ264" s="17"/>
      <c r="EA264" s="17"/>
      <c r="EB264" s="17"/>
      <c r="EC264" s="17"/>
      <c r="ED264" s="17"/>
      <c r="EE264" s="17"/>
      <c r="EF264" s="17"/>
      <c r="EG264" s="17"/>
      <c r="EH264" s="17"/>
      <c r="EI264" s="17"/>
      <c r="EJ264" s="17"/>
      <c r="EK264" s="17"/>
      <c r="EL264" s="17"/>
      <c r="EM264" s="17"/>
      <c r="EN264" s="17"/>
      <c r="EO264" s="17"/>
      <c r="EP264" s="17"/>
      <c r="EQ264" s="17"/>
      <c r="ER264" s="17"/>
      <c r="ES264" s="17"/>
      <c r="ET264" s="17"/>
      <c r="EU264" s="17"/>
      <c r="EV264" s="17"/>
      <c r="EW264" s="17"/>
      <c r="EX264" s="17"/>
      <c r="EY264" s="17"/>
      <c r="EZ264" s="17"/>
      <c r="FA264" s="17"/>
      <c r="FB264" s="17"/>
    </row>
    <row r="265" spans="1:158">
      <c r="A265" s="84">
        <v>43040</v>
      </c>
      <c r="B265" s="75" t="s">
        <v>14</v>
      </c>
      <c r="C265" s="60"/>
      <c r="D265" s="59">
        <v>17</v>
      </c>
      <c r="E265" s="58"/>
      <c r="F265" s="74">
        <v>74773</v>
      </c>
      <c r="G265" s="55">
        <f t="shared" si="56"/>
        <v>902943</v>
      </c>
      <c r="H265" s="57">
        <v>466663</v>
      </c>
      <c r="I265" s="73">
        <f t="shared" si="53"/>
        <v>5205196</v>
      </c>
      <c r="J265" s="56">
        <f t="shared" si="59"/>
        <v>541436</v>
      </c>
      <c r="K265" s="72">
        <f t="shared" si="54"/>
        <v>6108139</v>
      </c>
      <c r="L265" s="56">
        <v>258</v>
      </c>
      <c r="M265" s="55">
        <f t="shared" si="55"/>
        <v>3240</v>
      </c>
      <c r="N265" s="54">
        <v>1033</v>
      </c>
      <c r="O265" s="54">
        <v>2854</v>
      </c>
      <c r="P265" s="56">
        <f t="shared" si="60"/>
        <v>3887</v>
      </c>
      <c r="Q265" s="73">
        <f t="shared" si="47"/>
        <v>44418</v>
      </c>
      <c r="R265" s="54">
        <f t="shared" si="61"/>
        <v>4145</v>
      </c>
      <c r="S265" s="72">
        <f t="shared" si="48"/>
        <v>47658</v>
      </c>
      <c r="T265" s="56">
        <v>45590</v>
      </c>
      <c r="U265" s="55">
        <f t="shared" si="49"/>
        <v>570913</v>
      </c>
      <c r="V265" s="54">
        <v>173817</v>
      </c>
      <c r="W265" s="54">
        <v>104770</v>
      </c>
      <c r="X265" s="56">
        <f t="shared" ref="X265:X309" si="62">+V265+W265</f>
        <v>278587</v>
      </c>
      <c r="Y265" s="73">
        <f t="shared" si="50"/>
        <v>3267095</v>
      </c>
      <c r="Z265" s="54">
        <f t="shared" si="58"/>
        <v>324177</v>
      </c>
      <c r="AA265" s="72">
        <f t="shared" si="51"/>
        <v>3838008</v>
      </c>
      <c r="AB265" s="83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  <c r="BT265" s="17"/>
      <c r="BU265" s="17"/>
      <c r="BV265" s="17"/>
      <c r="BW265" s="17"/>
      <c r="BX265" s="17"/>
      <c r="BY265" s="17"/>
      <c r="BZ265" s="17"/>
      <c r="CA265" s="17"/>
      <c r="CB265" s="17"/>
      <c r="CC265" s="17"/>
      <c r="CD265" s="17"/>
      <c r="CE265" s="17"/>
      <c r="CF265" s="17"/>
      <c r="CG265" s="17"/>
      <c r="CH265" s="17"/>
      <c r="CI265" s="17"/>
      <c r="CJ265" s="17"/>
      <c r="CK265" s="17"/>
      <c r="CL265" s="17"/>
      <c r="CM265" s="17"/>
      <c r="CN265" s="17"/>
      <c r="CO265" s="17"/>
      <c r="CP265" s="17"/>
      <c r="CQ265" s="17"/>
      <c r="CR265" s="17"/>
      <c r="CS265" s="17"/>
      <c r="CT265" s="17"/>
      <c r="CU265" s="17"/>
      <c r="CV265" s="17"/>
      <c r="CW265" s="17"/>
      <c r="CX265" s="17"/>
      <c r="CY265" s="17"/>
      <c r="CZ265" s="17"/>
      <c r="DA265" s="17"/>
      <c r="DB265" s="17"/>
      <c r="DC265" s="17"/>
      <c r="DD265" s="17"/>
      <c r="DE265" s="17"/>
      <c r="DF265" s="17"/>
      <c r="DG265" s="17"/>
      <c r="DH265" s="17"/>
      <c r="DI265" s="17"/>
      <c r="DJ265" s="17"/>
      <c r="DK265" s="17"/>
      <c r="DL265" s="17"/>
      <c r="DM265" s="17"/>
      <c r="DN265" s="17"/>
      <c r="DO265" s="17"/>
      <c r="DP265" s="17"/>
      <c r="DQ265" s="17"/>
      <c r="DR265" s="17"/>
      <c r="DS265" s="17"/>
      <c r="DT265" s="17"/>
      <c r="DU265" s="17"/>
      <c r="DV265" s="17"/>
      <c r="DW265" s="17"/>
      <c r="DX265" s="17"/>
      <c r="DY265" s="17"/>
      <c r="DZ265" s="17"/>
      <c r="EA265" s="17"/>
      <c r="EB265" s="17"/>
      <c r="EC265" s="17"/>
      <c r="ED265" s="17"/>
      <c r="EE265" s="17"/>
      <c r="EF265" s="17"/>
      <c r="EG265" s="17"/>
      <c r="EH265" s="17"/>
      <c r="EI265" s="17"/>
      <c r="EJ265" s="17"/>
      <c r="EK265" s="17"/>
      <c r="EL265" s="17"/>
      <c r="EM265" s="17"/>
      <c r="EN265" s="17"/>
      <c r="EO265" s="17"/>
      <c r="EP265" s="17"/>
      <c r="EQ265" s="17"/>
      <c r="ER265" s="17"/>
      <c r="ES265" s="17"/>
      <c r="ET265" s="17"/>
      <c r="EU265" s="17"/>
      <c r="EV265" s="17"/>
      <c r="EW265" s="17"/>
      <c r="EX265" s="17"/>
      <c r="EY265" s="17"/>
      <c r="EZ265" s="17"/>
      <c r="FA265" s="17"/>
      <c r="FB265" s="17"/>
    </row>
    <row r="266" spans="1:158">
      <c r="A266" s="84">
        <v>43070</v>
      </c>
      <c r="B266" s="75" t="s">
        <v>13</v>
      </c>
      <c r="C266" s="60"/>
      <c r="D266" s="59">
        <v>17</v>
      </c>
      <c r="E266" s="58"/>
      <c r="F266" s="74">
        <v>80141</v>
      </c>
      <c r="G266" s="55">
        <f t="shared" si="56"/>
        <v>897765</v>
      </c>
      <c r="H266" s="57">
        <v>448081</v>
      </c>
      <c r="I266" s="73">
        <f t="shared" si="53"/>
        <v>5216901</v>
      </c>
      <c r="J266" s="56">
        <f t="shared" si="59"/>
        <v>528222</v>
      </c>
      <c r="K266" s="72">
        <f t="shared" si="54"/>
        <v>6114666</v>
      </c>
      <c r="L266" s="56">
        <v>280</v>
      </c>
      <c r="M266" s="55">
        <f t="shared" si="55"/>
        <v>3212</v>
      </c>
      <c r="N266" s="54">
        <v>950</v>
      </c>
      <c r="O266" s="54">
        <v>2845</v>
      </c>
      <c r="P266" s="56">
        <f t="shared" si="60"/>
        <v>3795</v>
      </c>
      <c r="Q266" s="73">
        <f t="shared" si="47"/>
        <v>44325</v>
      </c>
      <c r="R266" s="54">
        <f t="shared" si="61"/>
        <v>4075</v>
      </c>
      <c r="S266" s="72">
        <f t="shared" si="48"/>
        <v>47537</v>
      </c>
      <c r="T266" s="56">
        <v>49318</v>
      </c>
      <c r="U266" s="55">
        <f t="shared" si="49"/>
        <v>566210</v>
      </c>
      <c r="V266" s="54">
        <v>162147</v>
      </c>
      <c r="W266" s="54">
        <v>107992</v>
      </c>
      <c r="X266" s="56">
        <f t="shared" si="62"/>
        <v>270139</v>
      </c>
      <c r="Y266" s="73">
        <f t="shared" si="50"/>
        <v>3267117</v>
      </c>
      <c r="Z266" s="54">
        <f t="shared" si="58"/>
        <v>319457</v>
      </c>
      <c r="AA266" s="72">
        <f t="shared" si="51"/>
        <v>3833327</v>
      </c>
      <c r="AB266" s="83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  <c r="BT266" s="17"/>
      <c r="BU266" s="17"/>
      <c r="BV266" s="17"/>
      <c r="BW266" s="17"/>
      <c r="BX266" s="17"/>
      <c r="BY266" s="17"/>
      <c r="BZ266" s="17"/>
      <c r="CA266" s="17"/>
      <c r="CB266" s="17"/>
      <c r="CC266" s="17"/>
      <c r="CD266" s="17"/>
      <c r="CE266" s="17"/>
      <c r="CF266" s="17"/>
      <c r="CG266" s="17"/>
      <c r="CH266" s="17"/>
      <c r="CI266" s="17"/>
      <c r="CJ266" s="17"/>
      <c r="CK266" s="17"/>
      <c r="CL266" s="17"/>
      <c r="CM266" s="17"/>
      <c r="CN266" s="17"/>
      <c r="CO266" s="17"/>
      <c r="CP266" s="17"/>
      <c r="CQ266" s="17"/>
      <c r="CR266" s="17"/>
      <c r="CS266" s="17"/>
      <c r="CT266" s="17"/>
      <c r="CU266" s="17"/>
      <c r="CV266" s="17"/>
      <c r="CW266" s="17"/>
      <c r="CX266" s="17"/>
      <c r="CY266" s="17"/>
      <c r="CZ266" s="17"/>
      <c r="DA266" s="17"/>
      <c r="DB266" s="17"/>
      <c r="DC266" s="17"/>
      <c r="DD266" s="17"/>
      <c r="DE266" s="17"/>
      <c r="DF266" s="17"/>
      <c r="DG266" s="17"/>
      <c r="DH266" s="17"/>
      <c r="DI266" s="17"/>
      <c r="DJ266" s="17"/>
      <c r="DK266" s="17"/>
      <c r="DL266" s="17"/>
      <c r="DM266" s="17"/>
      <c r="DN266" s="17"/>
      <c r="DO266" s="17"/>
      <c r="DP266" s="17"/>
      <c r="DQ266" s="17"/>
      <c r="DR266" s="17"/>
      <c r="DS266" s="17"/>
      <c r="DT266" s="17"/>
      <c r="DU266" s="17"/>
      <c r="DV266" s="17"/>
      <c r="DW266" s="17"/>
      <c r="DX266" s="17"/>
      <c r="DY266" s="17"/>
      <c r="DZ266" s="17"/>
      <c r="EA266" s="17"/>
      <c r="EB266" s="17"/>
      <c r="EC266" s="17"/>
      <c r="ED266" s="17"/>
      <c r="EE266" s="17"/>
      <c r="EF266" s="17"/>
      <c r="EG266" s="17"/>
      <c r="EH266" s="17"/>
      <c r="EI266" s="17"/>
      <c r="EJ266" s="17"/>
      <c r="EK266" s="17"/>
      <c r="EL266" s="17"/>
      <c r="EM266" s="17"/>
      <c r="EN266" s="17"/>
      <c r="EO266" s="17"/>
      <c r="EP266" s="17"/>
      <c r="EQ266" s="17"/>
      <c r="ER266" s="17"/>
      <c r="ES266" s="17"/>
      <c r="ET266" s="17"/>
      <c r="EU266" s="17"/>
      <c r="EV266" s="17"/>
      <c r="EW266" s="17"/>
      <c r="EX266" s="17"/>
      <c r="EY266" s="17"/>
      <c r="EZ266" s="17"/>
      <c r="FA266" s="17"/>
      <c r="FB266" s="17"/>
    </row>
    <row r="267" spans="1:158">
      <c r="A267" s="84">
        <v>43101</v>
      </c>
      <c r="B267" s="75" t="s">
        <v>12</v>
      </c>
      <c r="C267" s="60"/>
      <c r="D267" s="59">
        <v>18</v>
      </c>
      <c r="E267" s="58"/>
      <c r="F267" s="74">
        <v>82015</v>
      </c>
      <c r="G267" s="55">
        <f t="shared" si="56"/>
        <v>894017</v>
      </c>
      <c r="H267" s="57">
        <v>378523</v>
      </c>
      <c r="I267" s="73">
        <f t="shared" si="53"/>
        <v>5233983</v>
      </c>
      <c r="J267" s="56">
        <f t="shared" si="59"/>
        <v>460538</v>
      </c>
      <c r="K267" s="72">
        <f t="shared" si="54"/>
        <v>6128000</v>
      </c>
      <c r="L267" s="56">
        <v>281</v>
      </c>
      <c r="M267" s="55">
        <f t="shared" si="55"/>
        <v>3192</v>
      </c>
      <c r="N267" s="54">
        <v>854</v>
      </c>
      <c r="O267" s="54">
        <v>2566</v>
      </c>
      <c r="P267" s="56">
        <f t="shared" si="60"/>
        <v>3420</v>
      </c>
      <c r="Q267" s="73">
        <f t="shared" si="47"/>
        <v>44380</v>
      </c>
      <c r="R267" s="54">
        <f t="shared" si="61"/>
        <v>3701</v>
      </c>
      <c r="S267" s="72">
        <f t="shared" si="48"/>
        <v>47572</v>
      </c>
      <c r="T267" s="56">
        <v>49786</v>
      </c>
      <c r="U267" s="55">
        <f t="shared" si="49"/>
        <v>562761</v>
      </c>
      <c r="V267" s="54">
        <v>145119</v>
      </c>
      <c r="W267" s="54">
        <v>93279</v>
      </c>
      <c r="X267" s="56">
        <f t="shared" si="62"/>
        <v>238398</v>
      </c>
      <c r="Y267" s="73">
        <f t="shared" si="50"/>
        <v>3271980</v>
      </c>
      <c r="Z267" s="54">
        <f t="shared" si="58"/>
        <v>288184</v>
      </c>
      <c r="AA267" s="72">
        <f t="shared" si="51"/>
        <v>3834741</v>
      </c>
      <c r="AB267" s="83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  <c r="BT267" s="17"/>
      <c r="BU267" s="17"/>
      <c r="BV267" s="17"/>
      <c r="BW267" s="17"/>
      <c r="BX267" s="17"/>
      <c r="BY267" s="17"/>
      <c r="BZ267" s="17"/>
      <c r="CA267" s="17"/>
      <c r="CB267" s="17"/>
      <c r="CC267" s="17"/>
      <c r="CD267" s="17"/>
      <c r="CE267" s="17"/>
      <c r="CF267" s="17"/>
      <c r="CG267" s="17"/>
      <c r="CH267" s="17"/>
      <c r="CI267" s="17"/>
      <c r="CJ267" s="17"/>
      <c r="CK267" s="17"/>
      <c r="CL267" s="17"/>
      <c r="CM267" s="17"/>
      <c r="CN267" s="17"/>
      <c r="CO267" s="17"/>
      <c r="CP267" s="17"/>
      <c r="CQ267" s="17"/>
      <c r="CR267" s="17"/>
      <c r="CS267" s="17"/>
      <c r="CT267" s="17"/>
      <c r="CU267" s="17"/>
      <c r="CV267" s="17"/>
      <c r="CW267" s="17"/>
      <c r="CX267" s="17"/>
      <c r="CY267" s="17"/>
      <c r="CZ267" s="17"/>
      <c r="DA267" s="17"/>
      <c r="DB267" s="17"/>
      <c r="DC267" s="17"/>
      <c r="DD267" s="17"/>
      <c r="DE267" s="17"/>
      <c r="DF267" s="17"/>
      <c r="DG267" s="17"/>
      <c r="DH267" s="17"/>
      <c r="DI267" s="17"/>
      <c r="DJ267" s="17"/>
      <c r="DK267" s="17"/>
      <c r="DL267" s="17"/>
      <c r="DM267" s="17"/>
      <c r="DN267" s="17"/>
      <c r="DO267" s="17"/>
      <c r="DP267" s="17"/>
      <c r="DQ267" s="17"/>
      <c r="DR267" s="17"/>
      <c r="DS267" s="17"/>
      <c r="DT267" s="17"/>
      <c r="DU267" s="17"/>
      <c r="DV267" s="17"/>
      <c r="DW267" s="17"/>
      <c r="DX267" s="17"/>
      <c r="DY267" s="17"/>
      <c r="DZ267" s="17"/>
      <c r="EA267" s="17"/>
      <c r="EB267" s="17"/>
      <c r="EC267" s="17"/>
      <c r="ED267" s="17"/>
      <c r="EE267" s="17"/>
      <c r="EF267" s="17"/>
      <c r="EG267" s="17"/>
      <c r="EH267" s="17"/>
      <c r="EI267" s="17"/>
      <c r="EJ267" s="17"/>
      <c r="EK267" s="17"/>
      <c r="EL267" s="17"/>
      <c r="EM267" s="17"/>
      <c r="EN267" s="17"/>
      <c r="EO267" s="17"/>
      <c r="EP267" s="17"/>
      <c r="EQ267" s="17"/>
      <c r="ER267" s="17"/>
      <c r="ES267" s="17"/>
      <c r="ET267" s="17"/>
      <c r="EU267" s="17"/>
      <c r="EV267" s="17"/>
      <c r="EW267" s="17"/>
      <c r="EX267" s="17"/>
      <c r="EY267" s="17"/>
      <c r="EZ267" s="17"/>
      <c r="FA267" s="17"/>
      <c r="FB267" s="17"/>
    </row>
    <row r="268" spans="1:158">
      <c r="A268" s="84">
        <v>43132</v>
      </c>
      <c r="B268" s="75" t="s">
        <v>11</v>
      </c>
      <c r="C268" s="60"/>
      <c r="D268" s="59">
        <v>18</v>
      </c>
      <c r="E268" s="58"/>
      <c r="F268" s="74">
        <v>67943</v>
      </c>
      <c r="G268" s="55">
        <f t="shared" si="56"/>
        <v>890393</v>
      </c>
      <c r="H268" s="57">
        <v>414130</v>
      </c>
      <c r="I268" s="73">
        <f t="shared" si="53"/>
        <v>5229751</v>
      </c>
      <c r="J268" s="56">
        <f t="shared" si="59"/>
        <v>482073</v>
      </c>
      <c r="K268" s="72">
        <f t="shared" si="54"/>
        <v>6120144</v>
      </c>
      <c r="L268" s="56">
        <v>227</v>
      </c>
      <c r="M268" s="55">
        <f t="shared" si="55"/>
        <v>3166</v>
      </c>
      <c r="N268" s="54">
        <v>932</v>
      </c>
      <c r="O268" s="54">
        <v>2531</v>
      </c>
      <c r="P268" s="56">
        <f t="shared" si="60"/>
        <v>3463</v>
      </c>
      <c r="Q268" s="73">
        <f t="shared" si="47"/>
        <v>44229</v>
      </c>
      <c r="R268" s="54">
        <f t="shared" si="61"/>
        <v>3690</v>
      </c>
      <c r="S268" s="72">
        <f t="shared" si="48"/>
        <v>47395</v>
      </c>
      <c r="T268" s="56">
        <v>40344</v>
      </c>
      <c r="U268" s="55">
        <f t="shared" si="49"/>
        <v>558528</v>
      </c>
      <c r="V268" s="54">
        <v>157247</v>
      </c>
      <c r="W268" s="54">
        <v>92225</v>
      </c>
      <c r="X268" s="56">
        <f t="shared" si="62"/>
        <v>249472</v>
      </c>
      <c r="Y268" s="73">
        <f t="shared" si="50"/>
        <v>3260109</v>
      </c>
      <c r="Z268" s="54">
        <f t="shared" si="58"/>
        <v>289816</v>
      </c>
      <c r="AA268" s="72">
        <f t="shared" si="51"/>
        <v>3818637</v>
      </c>
      <c r="AB268" s="83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7"/>
      <c r="BS268" s="17"/>
      <c r="BT268" s="17"/>
      <c r="BU268" s="17"/>
      <c r="BV268" s="17"/>
      <c r="BW268" s="17"/>
      <c r="BX268" s="17"/>
      <c r="BY268" s="17"/>
      <c r="BZ268" s="17"/>
      <c r="CA268" s="17"/>
      <c r="CB268" s="17"/>
      <c r="CC268" s="17"/>
      <c r="CD268" s="17"/>
      <c r="CE268" s="17"/>
      <c r="CF268" s="17"/>
      <c r="CG268" s="17"/>
      <c r="CH268" s="17"/>
      <c r="CI268" s="17"/>
      <c r="CJ268" s="17"/>
      <c r="CK268" s="17"/>
      <c r="CL268" s="17"/>
      <c r="CM268" s="17"/>
      <c r="CN268" s="17"/>
      <c r="CO268" s="17"/>
      <c r="CP268" s="17"/>
      <c r="CQ268" s="17"/>
      <c r="CR268" s="17"/>
      <c r="CS268" s="17"/>
      <c r="CT268" s="17"/>
      <c r="CU268" s="17"/>
      <c r="CV268" s="17"/>
      <c r="CW268" s="17"/>
      <c r="CX268" s="17"/>
      <c r="CY268" s="17"/>
      <c r="CZ268" s="17"/>
      <c r="DA268" s="17"/>
      <c r="DB268" s="17"/>
      <c r="DC268" s="17"/>
      <c r="DD268" s="17"/>
      <c r="DE268" s="17"/>
      <c r="DF268" s="17"/>
      <c r="DG268" s="17"/>
      <c r="DH268" s="17"/>
      <c r="DI268" s="17"/>
      <c r="DJ268" s="17"/>
      <c r="DK268" s="17"/>
      <c r="DL268" s="17"/>
      <c r="DM268" s="17"/>
      <c r="DN268" s="17"/>
      <c r="DO268" s="17"/>
      <c r="DP268" s="17"/>
      <c r="DQ268" s="17"/>
      <c r="DR268" s="17"/>
      <c r="DS268" s="17"/>
      <c r="DT268" s="17"/>
      <c r="DU268" s="17"/>
      <c r="DV268" s="17"/>
      <c r="DW268" s="17"/>
      <c r="DX268" s="17"/>
      <c r="DY268" s="17"/>
      <c r="DZ268" s="17"/>
      <c r="EA268" s="17"/>
      <c r="EB268" s="17"/>
      <c r="EC268" s="17"/>
      <c r="ED268" s="17"/>
      <c r="EE268" s="17"/>
      <c r="EF268" s="17"/>
      <c r="EG268" s="17"/>
      <c r="EH268" s="17"/>
      <c r="EI268" s="17"/>
      <c r="EJ268" s="17"/>
      <c r="EK268" s="17"/>
      <c r="EL268" s="17"/>
      <c r="EM268" s="17"/>
      <c r="EN268" s="17"/>
      <c r="EO268" s="17"/>
      <c r="EP268" s="17"/>
      <c r="EQ268" s="17"/>
      <c r="ER268" s="17"/>
      <c r="ES268" s="17"/>
      <c r="ET268" s="17"/>
      <c r="EU268" s="17"/>
      <c r="EV268" s="17"/>
      <c r="EW268" s="17"/>
      <c r="EX268" s="17"/>
      <c r="EY268" s="17"/>
      <c r="EZ268" s="17"/>
      <c r="FA268" s="17"/>
      <c r="FB268" s="17"/>
    </row>
    <row r="269" spans="1:158">
      <c r="A269" s="84">
        <v>43160</v>
      </c>
      <c r="B269" s="71" t="s">
        <v>10</v>
      </c>
      <c r="C269" s="30"/>
      <c r="D269" s="70">
        <v>18</v>
      </c>
      <c r="E269" s="69"/>
      <c r="F269" s="68">
        <v>79588</v>
      </c>
      <c r="G269" s="66">
        <f t="shared" si="56"/>
        <v>895605</v>
      </c>
      <c r="H269" s="67">
        <v>484173</v>
      </c>
      <c r="I269" s="64">
        <f t="shared" si="53"/>
        <v>5249081</v>
      </c>
      <c r="J269" s="65">
        <f t="shared" si="59"/>
        <v>563761</v>
      </c>
      <c r="K269" s="62">
        <f t="shared" si="54"/>
        <v>6144686</v>
      </c>
      <c r="L269" s="65">
        <v>266</v>
      </c>
      <c r="M269" s="66">
        <f t="shared" si="55"/>
        <v>3182</v>
      </c>
      <c r="N269" s="63">
        <v>1069</v>
      </c>
      <c r="O269" s="63">
        <v>2931</v>
      </c>
      <c r="P269" s="65">
        <f t="shared" si="60"/>
        <v>4000</v>
      </c>
      <c r="Q269" s="64">
        <f t="shared" si="47"/>
        <v>44393</v>
      </c>
      <c r="R269" s="63">
        <f t="shared" si="61"/>
        <v>4266</v>
      </c>
      <c r="S269" s="62">
        <f t="shared" si="48"/>
        <v>47575</v>
      </c>
      <c r="T269" s="65">
        <v>45998</v>
      </c>
      <c r="U269" s="66">
        <f t="shared" si="49"/>
        <v>559643</v>
      </c>
      <c r="V269" s="63">
        <v>180666</v>
      </c>
      <c r="W269" s="63">
        <v>109038</v>
      </c>
      <c r="X269" s="65">
        <f t="shared" si="62"/>
        <v>289704</v>
      </c>
      <c r="Y269" s="64">
        <f t="shared" si="50"/>
        <v>3262248</v>
      </c>
      <c r="Z269" s="63">
        <f t="shared" si="58"/>
        <v>335702</v>
      </c>
      <c r="AA269" s="62">
        <f t="shared" si="51"/>
        <v>3821891</v>
      </c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7"/>
      <c r="BS269" s="17"/>
      <c r="BT269" s="17"/>
      <c r="BU269" s="17"/>
      <c r="BV269" s="17"/>
      <c r="BW269" s="17"/>
      <c r="BX269" s="17"/>
      <c r="BY269" s="17"/>
      <c r="BZ269" s="17"/>
      <c r="CA269" s="17"/>
      <c r="CB269" s="17"/>
      <c r="CC269" s="17"/>
      <c r="CD269" s="17"/>
      <c r="CE269" s="17"/>
      <c r="CF269" s="17"/>
      <c r="CG269" s="17"/>
      <c r="CH269" s="17"/>
      <c r="CI269" s="17"/>
      <c r="CJ269" s="17"/>
      <c r="CK269" s="17"/>
      <c r="CL269" s="17"/>
      <c r="CM269" s="17"/>
      <c r="CN269" s="17"/>
      <c r="CO269" s="17"/>
      <c r="CP269" s="17"/>
      <c r="CQ269" s="17"/>
      <c r="CR269" s="17"/>
      <c r="CS269" s="17"/>
      <c r="CT269" s="17"/>
      <c r="CU269" s="17"/>
      <c r="CV269" s="17"/>
      <c r="CW269" s="17"/>
      <c r="CX269" s="17"/>
      <c r="CY269" s="17"/>
      <c r="CZ269" s="17"/>
      <c r="DA269" s="17"/>
      <c r="DB269" s="17"/>
      <c r="DC269" s="17"/>
      <c r="DD269" s="17"/>
      <c r="DE269" s="17"/>
      <c r="DF269" s="17"/>
      <c r="DG269" s="17"/>
      <c r="DH269" s="17"/>
      <c r="DI269" s="17"/>
      <c r="DJ269" s="17"/>
      <c r="DK269" s="17"/>
      <c r="DL269" s="17"/>
      <c r="DM269" s="17"/>
      <c r="DN269" s="17"/>
      <c r="DO269" s="17"/>
      <c r="DP269" s="17"/>
      <c r="DQ269" s="17"/>
      <c r="DR269" s="17"/>
      <c r="DS269" s="17"/>
      <c r="DT269" s="17"/>
      <c r="DU269" s="17"/>
      <c r="DV269" s="17"/>
      <c r="DW269" s="17"/>
      <c r="DX269" s="17"/>
      <c r="DY269" s="17"/>
      <c r="DZ269" s="17"/>
      <c r="EA269" s="17"/>
      <c r="EB269" s="17"/>
      <c r="EC269" s="17"/>
      <c r="ED269" s="17"/>
      <c r="EE269" s="17"/>
      <c r="EF269" s="17"/>
      <c r="EG269" s="17"/>
      <c r="EH269" s="17"/>
      <c r="EI269" s="17"/>
      <c r="EJ269" s="17"/>
      <c r="EK269" s="17"/>
      <c r="EL269" s="17"/>
      <c r="EM269" s="17"/>
      <c r="EN269" s="17"/>
      <c r="EO269" s="17"/>
      <c r="EP269" s="17"/>
      <c r="EQ269" s="17"/>
      <c r="ER269" s="17"/>
      <c r="ES269" s="17"/>
      <c r="ET269" s="17"/>
      <c r="EU269" s="17"/>
      <c r="EV269" s="17"/>
      <c r="EW269" s="17"/>
      <c r="EX269" s="17"/>
      <c r="EY269" s="17"/>
      <c r="EZ269" s="17"/>
      <c r="FA269" s="17"/>
      <c r="FB269" s="17"/>
    </row>
    <row r="270" spans="1:158">
      <c r="A270" s="84">
        <v>43191</v>
      </c>
      <c r="B270" s="75" t="s">
        <v>9</v>
      </c>
      <c r="C270" s="60"/>
      <c r="D270" s="59">
        <v>18</v>
      </c>
      <c r="E270" s="58"/>
      <c r="F270" s="74">
        <v>79838</v>
      </c>
      <c r="G270" s="55">
        <f t="shared" si="56"/>
        <v>896935</v>
      </c>
      <c r="H270" s="57">
        <v>471407</v>
      </c>
      <c r="I270" s="73">
        <f t="shared" si="53"/>
        <v>5286353</v>
      </c>
      <c r="J270" s="56">
        <f t="shared" si="59"/>
        <v>551245</v>
      </c>
      <c r="K270" s="72">
        <f t="shared" si="54"/>
        <v>6183288</v>
      </c>
      <c r="L270" s="56">
        <v>266</v>
      </c>
      <c r="M270" s="55">
        <f t="shared" si="55"/>
        <v>3180</v>
      </c>
      <c r="N270" s="54">
        <v>1174</v>
      </c>
      <c r="O270" s="54">
        <v>2382</v>
      </c>
      <c r="P270" s="56">
        <f t="shared" si="60"/>
        <v>3556</v>
      </c>
      <c r="Q270" s="73">
        <f t="shared" si="47"/>
        <v>44253</v>
      </c>
      <c r="R270" s="54">
        <f t="shared" si="61"/>
        <v>3822</v>
      </c>
      <c r="S270" s="72">
        <f t="shared" si="48"/>
        <v>47433</v>
      </c>
      <c r="T270" s="56">
        <v>47202</v>
      </c>
      <c r="U270" s="55">
        <f t="shared" si="49"/>
        <v>559743</v>
      </c>
      <c r="V270" s="54">
        <v>198906</v>
      </c>
      <c r="W270" s="54">
        <v>81280</v>
      </c>
      <c r="X270" s="56">
        <f t="shared" si="62"/>
        <v>280186</v>
      </c>
      <c r="Y270" s="73">
        <f t="shared" si="50"/>
        <v>3271834</v>
      </c>
      <c r="Z270" s="54">
        <f t="shared" si="58"/>
        <v>327388</v>
      </c>
      <c r="AA270" s="72">
        <f t="shared" si="51"/>
        <v>3831577</v>
      </c>
      <c r="AB270" s="83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7"/>
      <c r="BS270" s="17"/>
      <c r="BT270" s="17"/>
      <c r="BU270" s="17"/>
      <c r="BV270" s="17"/>
      <c r="BW270" s="17"/>
      <c r="BX270" s="17"/>
      <c r="BY270" s="17"/>
      <c r="BZ270" s="17"/>
      <c r="CA270" s="17"/>
      <c r="CB270" s="17"/>
      <c r="CC270" s="17"/>
      <c r="CD270" s="17"/>
      <c r="CE270" s="17"/>
      <c r="CF270" s="17"/>
      <c r="CG270" s="17"/>
      <c r="CH270" s="17"/>
      <c r="CI270" s="17"/>
      <c r="CJ270" s="17"/>
      <c r="CK270" s="17"/>
      <c r="CL270" s="17"/>
      <c r="CM270" s="17"/>
      <c r="CN270" s="17"/>
      <c r="CO270" s="17"/>
      <c r="CP270" s="17"/>
      <c r="CQ270" s="17"/>
      <c r="CR270" s="17"/>
      <c r="CS270" s="17"/>
      <c r="CT270" s="17"/>
      <c r="CU270" s="17"/>
      <c r="CV270" s="17"/>
      <c r="CW270" s="17"/>
      <c r="CX270" s="17"/>
      <c r="CY270" s="17"/>
      <c r="CZ270" s="17"/>
      <c r="DA270" s="17"/>
      <c r="DB270" s="17"/>
      <c r="DC270" s="17"/>
      <c r="DD270" s="17"/>
      <c r="DE270" s="17"/>
      <c r="DF270" s="17"/>
      <c r="DG270" s="17"/>
      <c r="DH270" s="17"/>
      <c r="DI270" s="17"/>
      <c r="DJ270" s="17"/>
      <c r="DK270" s="17"/>
      <c r="DL270" s="17"/>
      <c r="DM270" s="17"/>
      <c r="DN270" s="17"/>
      <c r="DO270" s="17"/>
      <c r="DP270" s="17"/>
      <c r="DQ270" s="17"/>
      <c r="DR270" s="17"/>
      <c r="DS270" s="17"/>
      <c r="DT270" s="17"/>
      <c r="DU270" s="17"/>
      <c r="DV270" s="17"/>
      <c r="DW270" s="17"/>
      <c r="DX270" s="17"/>
      <c r="DY270" s="17"/>
      <c r="DZ270" s="17"/>
      <c r="EA270" s="17"/>
      <c r="EB270" s="17"/>
      <c r="EC270" s="17"/>
      <c r="ED270" s="17"/>
      <c r="EE270" s="17"/>
      <c r="EF270" s="17"/>
      <c r="EG270" s="17"/>
      <c r="EH270" s="17"/>
      <c r="EI270" s="17"/>
      <c r="EJ270" s="17"/>
      <c r="EK270" s="17"/>
      <c r="EL270" s="17"/>
      <c r="EM270" s="17"/>
      <c r="EN270" s="17"/>
      <c r="EO270" s="17"/>
      <c r="EP270" s="17"/>
      <c r="EQ270" s="17"/>
      <c r="ER270" s="17"/>
      <c r="ES270" s="17"/>
      <c r="ET270" s="17"/>
      <c r="EU270" s="17"/>
      <c r="EV270" s="17"/>
      <c r="EW270" s="17"/>
      <c r="EX270" s="17"/>
      <c r="EY270" s="17"/>
      <c r="EZ270" s="17"/>
      <c r="FA270" s="17"/>
      <c r="FB270" s="17"/>
    </row>
    <row r="271" spans="1:158">
      <c r="A271" s="84">
        <v>43221</v>
      </c>
      <c r="B271" s="75" t="s">
        <v>8</v>
      </c>
      <c r="C271" s="60"/>
      <c r="D271" s="59">
        <v>18</v>
      </c>
      <c r="E271" s="58"/>
      <c r="F271" s="74">
        <v>69118</v>
      </c>
      <c r="G271" s="55">
        <f t="shared" si="56"/>
        <v>899992</v>
      </c>
      <c r="H271" s="57">
        <v>453807</v>
      </c>
      <c r="I271" s="73">
        <f t="shared" si="53"/>
        <v>5305242</v>
      </c>
      <c r="J271" s="56">
        <f t="shared" si="59"/>
        <v>522925</v>
      </c>
      <c r="K271" s="72">
        <f t="shared" si="54"/>
        <v>6205234</v>
      </c>
      <c r="L271" s="56">
        <v>250</v>
      </c>
      <c r="M271" s="55">
        <f t="shared" si="55"/>
        <v>3173</v>
      </c>
      <c r="N271" s="54">
        <v>1177</v>
      </c>
      <c r="O271" s="54">
        <v>2369</v>
      </c>
      <c r="P271" s="56">
        <f t="shared" si="60"/>
        <v>3546</v>
      </c>
      <c r="Q271" s="73">
        <f t="shared" si="47"/>
        <v>44045</v>
      </c>
      <c r="R271" s="54">
        <f t="shared" si="61"/>
        <v>3796</v>
      </c>
      <c r="S271" s="72">
        <f t="shared" si="48"/>
        <v>47218</v>
      </c>
      <c r="T271" s="56">
        <v>43937</v>
      </c>
      <c r="U271" s="55">
        <f t="shared" si="49"/>
        <v>558105</v>
      </c>
      <c r="V271" s="54">
        <v>200441</v>
      </c>
      <c r="W271" s="54">
        <v>84599</v>
      </c>
      <c r="X271" s="56">
        <f t="shared" si="62"/>
        <v>285040</v>
      </c>
      <c r="Y271" s="73">
        <f t="shared" si="50"/>
        <v>3275867</v>
      </c>
      <c r="Z271" s="54">
        <f t="shared" si="58"/>
        <v>328977</v>
      </c>
      <c r="AA271" s="72">
        <f t="shared" si="51"/>
        <v>3833972</v>
      </c>
      <c r="AB271" s="83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7"/>
      <c r="BS271" s="17"/>
      <c r="BT271" s="17"/>
      <c r="BU271" s="17"/>
      <c r="BV271" s="17"/>
      <c r="BW271" s="17"/>
      <c r="BX271" s="17"/>
      <c r="BY271" s="17"/>
      <c r="BZ271" s="17"/>
      <c r="CA271" s="17"/>
      <c r="CB271" s="17"/>
      <c r="CC271" s="17"/>
      <c r="CD271" s="17"/>
      <c r="CE271" s="17"/>
      <c r="CF271" s="17"/>
      <c r="CG271" s="17"/>
      <c r="CH271" s="17"/>
      <c r="CI271" s="17"/>
      <c r="CJ271" s="17"/>
      <c r="CK271" s="17"/>
      <c r="CL271" s="17"/>
      <c r="CM271" s="17"/>
      <c r="CN271" s="17"/>
      <c r="CO271" s="17"/>
      <c r="CP271" s="17"/>
      <c r="CQ271" s="17"/>
      <c r="CR271" s="17"/>
      <c r="CS271" s="17"/>
      <c r="CT271" s="17"/>
      <c r="CU271" s="17"/>
      <c r="CV271" s="17"/>
      <c r="CW271" s="17"/>
      <c r="CX271" s="17"/>
      <c r="CY271" s="17"/>
      <c r="CZ271" s="17"/>
      <c r="DA271" s="17"/>
      <c r="DB271" s="17"/>
      <c r="DC271" s="17"/>
      <c r="DD271" s="17"/>
      <c r="DE271" s="17"/>
      <c r="DF271" s="17"/>
      <c r="DG271" s="17"/>
      <c r="DH271" s="17"/>
      <c r="DI271" s="17"/>
      <c r="DJ271" s="17"/>
      <c r="DK271" s="17"/>
      <c r="DL271" s="17"/>
      <c r="DM271" s="17"/>
      <c r="DN271" s="17"/>
      <c r="DO271" s="17"/>
      <c r="DP271" s="17"/>
      <c r="DQ271" s="17"/>
      <c r="DR271" s="17"/>
      <c r="DS271" s="17"/>
      <c r="DT271" s="17"/>
      <c r="DU271" s="17"/>
      <c r="DV271" s="17"/>
      <c r="DW271" s="17"/>
      <c r="DX271" s="17"/>
      <c r="DY271" s="17"/>
      <c r="DZ271" s="17"/>
      <c r="EA271" s="17"/>
      <c r="EB271" s="17"/>
      <c r="EC271" s="17"/>
      <c r="ED271" s="17"/>
      <c r="EE271" s="17"/>
      <c r="EF271" s="17"/>
      <c r="EG271" s="17"/>
      <c r="EH271" s="17"/>
      <c r="EI271" s="17"/>
      <c r="EJ271" s="17"/>
      <c r="EK271" s="17"/>
      <c r="EL271" s="17"/>
      <c r="EM271" s="17"/>
      <c r="EN271" s="17"/>
      <c r="EO271" s="17"/>
      <c r="EP271" s="17"/>
      <c r="EQ271" s="17"/>
      <c r="ER271" s="17"/>
      <c r="ES271" s="17"/>
      <c r="ET271" s="17"/>
      <c r="EU271" s="17"/>
      <c r="EV271" s="17"/>
      <c r="EW271" s="17"/>
      <c r="EX271" s="17"/>
      <c r="EY271" s="17"/>
      <c r="EZ271" s="17"/>
      <c r="FA271" s="17"/>
      <c r="FB271" s="17"/>
    </row>
    <row r="272" spans="1:158">
      <c r="A272" s="84">
        <v>43252</v>
      </c>
      <c r="B272" s="75" t="s">
        <v>7</v>
      </c>
      <c r="C272" s="60"/>
      <c r="D272" s="59">
        <v>18</v>
      </c>
      <c r="E272" s="58"/>
      <c r="F272" s="74">
        <v>68845</v>
      </c>
      <c r="G272" s="55">
        <f t="shared" si="56"/>
        <v>902622</v>
      </c>
      <c r="H272" s="57">
        <v>422664</v>
      </c>
      <c r="I272" s="73">
        <f t="shared" si="53"/>
        <v>5310967</v>
      </c>
      <c r="J272" s="56">
        <f t="shared" si="59"/>
        <v>491509</v>
      </c>
      <c r="K272" s="72">
        <f t="shared" si="54"/>
        <v>6213589</v>
      </c>
      <c r="L272" s="56">
        <v>247</v>
      </c>
      <c r="M272" s="55">
        <f t="shared" si="55"/>
        <v>3166</v>
      </c>
      <c r="N272" s="54">
        <v>1117</v>
      </c>
      <c r="O272" s="54">
        <v>2315</v>
      </c>
      <c r="P272" s="56">
        <f t="shared" si="60"/>
        <v>3432</v>
      </c>
      <c r="Q272" s="73">
        <f t="shared" si="47"/>
        <v>43870</v>
      </c>
      <c r="R272" s="54">
        <f t="shared" si="61"/>
        <v>3679</v>
      </c>
      <c r="S272" s="72">
        <f t="shared" si="48"/>
        <v>47036</v>
      </c>
      <c r="T272" s="56">
        <v>43460</v>
      </c>
      <c r="U272" s="55">
        <f t="shared" si="49"/>
        <v>556989</v>
      </c>
      <c r="V272" s="54">
        <v>189582</v>
      </c>
      <c r="W272" s="54">
        <v>80166</v>
      </c>
      <c r="X272" s="56">
        <f t="shared" si="62"/>
        <v>269748</v>
      </c>
      <c r="Y272" s="73">
        <f t="shared" si="50"/>
        <v>3273498</v>
      </c>
      <c r="Z272" s="54">
        <f t="shared" si="58"/>
        <v>313208</v>
      </c>
      <c r="AA272" s="72">
        <f t="shared" si="51"/>
        <v>3830487</v>
      </c>
      <c r="AB272" s="83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7"/>
      <c r="BS272" s="17"/>
      <c r="BT272" s="17"/>
      <c r="BU272" s="17"/>
      <c r="BV272" s="17"/>
      <c r="BW272" s="17"/>
      <c r="BX272" s="17"/>
      <c r="BY272" s="17"/>
      <c r="BZ272" s="17"/>
      <c r="CA272" s="17"/>
      <c r="CB272" s="17"/>
      <c r="CC272" s="17"/>
      <c r="CD272" s="17"/>
      <c r="CE272" s="17"/>
      <c r="CF272" s="17"/>
      <c r="CG272" s="17"/>
      <c r="CH272" s="17"/>
      <c r="CI272" s="17"/>
      <c r="CJ272" s="17"/>
      <c r="CK272" s="17"/>
      <c r="CL272" s="17"/>
      <c r="CM272" s="17"/>
      <c r="CN272" s="17"/>
      <c r="CO272" s="17"/>
      <c r="CP272" s="17"/>
      <c r="CQ272" s="17"/>
      <c r="CR272" s="17"/>
      <c r="CS272" s="17"/>
      <c r="CT272" s="17"/>
      <c r="CU272" s="17"/>
      <c r="CV272" s="17"/>
      <c r="CW272" s="17"/>
      <c r="CX272" s="17"/>
      <c r="CY272" s="17"/>
      <c r="CZ272" s="17"/>
      <c r="DA272" s="17"/>
      <c r="DB272" s="17"/>
      <c r="DC272" s="17"/>
      <c r="DD272" s="17"/>
      <c r="DE272" s="17"/>
      <c r="DF272" s="17"/>
      <c r="DG272" s="17"/>
      <c r="DH272" s="17"/>
      <c r="DI272" s="17"/>
      <c r="DJ272" s="17"/>
      <c r="DK272" s="17"/>
      <c r="DL272" s="17"/>
      <c r="DM272" s="17"/>
      <c r="DN272" s="17"/>
      <c r="DO272" s="17"/>
      <c r="DP272" s="17"/>
      <c r="DQ272" s="17"/>
      <c r="DR272" s="17"/>
      <c r="DS272" s="17"/>
      <c r="DT272" s="17"/>
      <c r="DU272" s="17"/>
      <c r="DV272" s="17"/>
      <c r="DW272" s="17"/>
      <c r="DX272" s="17"/>
      <c r="DY272" s="17"/>
      <c r="DZ272" s="17"/>
      <c r="EA272" s="17"/>
      <c r="EB272" s="17"/>
      <c r="EC272" s="17"/>
      <c r="ED272" s="17"/>
      <c r="EE272" s="17"/>
      <c r="EF272" s="17"/>
      <c r="EG272" s="17"/>
      <c r="EH272" s="17"/>
      <c r="EI272" s="17"/>
      <c r="EJ272" s="17"/>
      <c r="EK272" s="17"/>
      <c r="EL272" s="17"/>
      <c r="EM272" s="17"/>
      <c r="EN272" s="17"/>
      <c r="EO272" s="17"/>
      <c r="EP272" s="17"/>
      <c r="EQ272" s="17"/>
      <c r="ER272" s="17"/>
      <c r="ES272" s="17"/>
      <c r="ET272" s="17"/>
      <c r="EU272" s="17"/>
      <c r="EV272" s="17"/>
      <c r="EW272" s="17"/>
      <c r="EX272" s="17"/>
      <c r="EY272" s="17"/>
      <c r="EZ272" s="17"/>
      <c r="FA272" s="17"/>
      <c r="FB272" s="17"/>
    </row>
    <row r="273" spans="1:158">
      <c r="A273" s="84">
        <v>43282</v>
      </c>
      <c r="B273" s="75" t="s">
        <v>6</v>
      </c>
      <c r="C273" s="60"/>
      <c r="D273" s="59">
        <v>18</v>
      </c>
      <c r="E273" s="58"/>
      <c r="F273" s="74">
        <v>78313</v>
      </c>
      <c r="G273" s="55">
        <f t="shared" si="56"/>
        <v>905358</v>
      </c>
      <c r="H273" s="57">
        <v>457989</v>
      </c>
      <c r="I273" s="73">
        <f t="shared" si="53"/>
        <v>5316726</v>
      </c>
      <c r="J273" s="56">
        <f t="shared" si="59"/>
        <v>536302</v>
      </c>
      <c r="K273" s="72">
        <f t="shared" si="54"/>
        <v>6222084</v>
      </c>
      <c r="L273" s="56">
        <v>275</v>
      </c>
      <c r="M273" s="55">
        <f t="shared" si="55"/>
        <v>3175</v>
      </c>
      <c r="N273" s="54">
        <v>1084</v>
      </c>
      <c r="O273" s="54">
        <v>2673</v>
      </c>
      <c r="P273" s="56">
        <f t="shared" si="60"/>
        <v>3757</v>
      </c>
      <c r="Q273" s="73">
        <f t="shared" ref="Q273:Q309" si="63">SUM(P262:P273)</f>
        <v>43977</v>
      </c>
      <c r="R273" s="54">
        <f t="shared" si="61"/>
        <v>4032</v>
      </c>
      <c r="S273" s="72">
        <f t="shared" ref="S273:S309" si="64">SUM(R262:R273)</f>
        <v>47152</v>
      </c>
      <c r="T273" s="56">
        <v>48530</v>
      </c>
      <c r="U273" s="55">
        <f t="shared" si="49"/>
        <v>558451</v>
      </c>
      <c r="V273" s="54">
        <v>184914</v>
      </c>
      <c r="W273" s="54">
        <v>106036</v>
      </c>
      <c r="X273" s="56">
        <f t="shared" si="62"/>
        <v>290950</v>
      </c>
      <c r="Y273" s="73">
        <f t="shared" si="50"/>
        <v>3286383</v>
      </c>
      <c r="Z273" s="54">
        <f t="shared" si="58"/>
        <v>339480</v>
      </c>
      <c r="AA273" s="72">
        <f t="shared" si="51"/>
        <v>3844834</v>
      </c>
      <c r="AB273" s="83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  <c r="BT273" s="17"/>
      <c r="BU273" s="17"/>
      <c r="BV273" s="17"/>
      <c r="BW273" s="17"/>
      <c r="BX273" s="17"/>
      <c r="BY273" s="17"/>
      <c r="BZ273" s="17"/>
      <c r="CA273" s="17"/>
      <c r="CB273" s="17"/>
      <c r="CC273" s="17"/>
      <c r="CD273" s="17"/>
      <c r="CE273" s="17"/>
      <c r="CF273" s="17"/>
      <c r="CG273" s="17"/>
      <c r="CH273" s="17"/>
      <c r="CI273" s="17"/>
      <c r="CJ273" s="17"/>
      <c r="CK273" s="17"/>
      <c r="CL273" s="17"/>
      <c r="CM273" s="17"/>
      <c r="CN273" s="17"/>
      <c r="CO273" s="17"/>
      <c r="CP273" s="17"/>
      <c r="CQ273" s="17"/>
      <c r="CR273" s="17"/>
      <c r="CS273" s="17"/>
      <c r="CT273" s="17"/>
      <c r="CU273" s="17"/>
      <c r="CV273" s="17"/>
      <c r="CW273" s="17"/>
      <c r="CX273" s="17"/>
      <c r="CY273" s="17"/>
      <c r="CZ273" s="17"/>
      <c r="DA273" s="17"/>
      <c r="DB273" s="17"/>
      <c r="DC273" s="17"/>
      <c r="DD273" s="17"/>
      <c r="DE273" s="17"/>
      <c r="DF273" s="17"/>
      <c r="DG273" s="17"/>
      <c r="DH273" s="17"/>
      <c r="DI273" s="17"/>
      <c r="DJ273" s="17"/>
      <c r="DK273" s="17"/>
      <c r="DL273" s="17"/>
      <c r="DM273" s="17"/>
      <c r="DN273" s="17"/>
      <c r="DO273" s="17"/>
      <c r="DP273" s="17"/>
      <c r="DQ273" s="17"/>
      <c r="DR273" s="17"/>
      <c r="DS273" s="17"/>
      <c r="DT273" s="17"/>
      <c r="DU273" s="17"/>
      <c r="DV273" s="17"/>
      <c r="DW273" s="17"/>
      <c r="DX273" s="17"/>
      <c r="DY273" s="17"/>
      <c r="DZ273" s="17"/>
      <c r="EA273" s="17"/>
      <c r="EB273" s="17"/>
      <c r="EC273" s="17"/>
      <c r="ED273" s="17"/>
      <c r="EE273" s="17"/>
      <c r="EF273" s="17"/>
      <c r="EG273" s="17"/>
      <c r="EH273" s="17"/>
      <c r="EI273" s="17"/>
      <c r="EJ273" s="17"/>
      <c r="EK273" s="17"/>
      <c r="EL273" s="17"/>
      <c r="EM273" s="17"/>
      <c r="EN273" s="17"/>
      <c r="EO273" s="17"/>
      <c r="EP273" s="17"/>
      <c r="EQ273" s="17"/>
      <c r="ER273" s="17"/>
      <c r="ES273" s="17"/>
      <c r="ET273" s="17"/>
      <c r="EU273" s="17"/>
      <c r="EV273" s="17"/>
      <c r="EW273" s="17"/>
      <c r="EX273" s="17"/>
      <c r="EY273" s="17"/>
      <c r="EZ273" s="17"/>
      <c r="FA273" s="17"/>
      <c r="FB273" s="17"/>
    </row>
    <row r="274" spans="1:158">
      <c r="A274" s="84">
        <v>43313</v>
      </c>
      <c r="B274" s="75" t="s">
        <v>5</v>
      </c>
      <c r="C274" s="60"/>
      <c r="D274" s="59">
        <v>18</v>
      </c>
      <c r="E274" s="58"/>
      <c r="F274" s="74">
        <v>75119</v>
      </c>
      <c r="G274" s="55">
        <f t="shared" si="56"/>
        <v>910701</v>
      </c>
      <c r="H274" s="57">
        <v>454678</v>
      </c>
      <c r="I274" s="73">
        <f t="shared" si="53"/>
        <v>5342434</v>
      </c>
      <c r="J274" s="56">
        <f t="shared" si="59"/>
        <v>529797</v>
      </c>
      <c r="K274" s="72">
        <f t="shared" si="54"/>
        <v>6253135</v>
      </c>
      <c r="L274" s="56">
        <v>267</v>
      </c>
      <c r="M274" s="55">
        <f t="shared" si="55"/>
        <v>3169</v>
      </c>
      <c r="N274" s="54">
        <v>1064</v>
      </c>
      <c r="O274" s="54">
        <v>2761</v>
      </c>
      <c r="P274" s="56">
        <f t="shared" si="60"/>
        <v>3825</v>
      </c>
      <c r="Q274" s="73">
        <f t="shared" si="63"/>
        <v>44166</v>
      </c>
      <c r="R274" s="54">
        <f t="shared" si="61"/>
        <v>4092</v>
      </c>
      <c r="S274" s="72">
        <f t="shared" si="64"/>
        <v>47335</v>
      </c>
      <c r="T274" s="56">
        <v>47058</v>
      </c>
      <c r="U274" s="55">
        <f t="shared" si="49"/>
        <v>557603</v>
      </c>
      <c r="V274" s="54">
        <v>181878</v>
      </c>
      <c r="W274" s="54">
        <v>106253</v>
      </c>
      <c r="X274" s="56">
        <f t="shared" si="62"/>
        <v>288131</v>
      </c>
      <c r="Y274" s="73">
        <f t="shared" si="50"/>
        <v>3292943</v>
      </c>
      <c r="Z274" s="54">
        <f t="shared" si="58"/>
        <v>335189</v>
      </c>
      <c r="AA274" s="72">
        <f t="shared" si="51"/>
        <v>3850546</v>
      </c>
      <c r="AB274" s="83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7"/>
      <c r="BS274" s="17"/>
      <c r="BT274" s="17"/>
      <c r="BU274" s="17"/>
      <c r="BV274" s="17"/>
      <c r="BW274" s="17"/>
      <c r="BX274" s="17"/>
      <c r="BY274" s="17"/>
      <c r="BZ274" s="17"/>
      <c r="CA274" s="17"/>
      <c r="CB274" s="17"/>
      <c r="CC274" s="17"/>
      <c r="CD274" s="17"/>
      <c r="CE274" s="17"/>
      <c r="CF274" s="17"/>
      <c r="CG274" s="17"/>
      <c r="CH274" s="17"/>
      <c r="CI274" s="17"/>
      <c r="CJ274" s="17"/>
      <c r="CK274" s="17"/>
      <c r="CL274" s="17"/>
      <c r="CM274" s="17"/>
      <c r="CN274" s="17"/>
      <c r="CO274" s="17"/>
      <c r="CP274" s="17"/>
      <c r="CQ274" s="17"/>
      <c r="CR274" s="17"/>
      <c r="CS274" s="17"/>
      <c r="CT274" s="17"/>
      <c r="CU274" s="17"/>
      <c r="CV274" s="17"/>
      <c r="CW274" s="17"/>
      <c r="CX274" s="17"/>
      <c r="CY274" s="17"/>
      <c r="CZ274" s="17"/>
      <c r="DA274" s="17"/>
      <c r="DB274" s="17"/>
      <c r="DC274" s="17"/>
      <c r="DD274" s="17"/>
      <c r="DE274" s="17"/>
      <c r="DF274" s="17"/>
      <c r="DG274" s="17"/>
      <c r="DH274" s="17"/>
      <c r="DI274" s="17"/>
      <c r="DJ274" s="17"/>
      <c r="DK274" s="17"/>
      <c r="DL274" s="17"/>
      <c r="DM274" s="17"/>
      <c r="DN274" s="17"/>
      <c r="DO274" s="17"/>
      <c r="DP274" s="17"/>
      <c r="DQ274" s="17"/>
      <c r="DR274" s="17"/>
      <c r="DS274" s="17"/>
      <c r="DT274" s="17"/>
      <c r="DU274" s="17"/>
      <c r="DV274" s="17"/>
      <c r="DW274" s="17"/>
      <c r="DX274" s="17"/>
      <c r="DY274" s="17"/>
      <c r="DZ274" s="17"/>
      <c r="EA274" s="17"/>
      <c r="EB274" s="17"/>
      <c r="EC274" s="17"/>
      <c r="ED274" s="17"/>
      <c r="EE274" s="17"/>
      <c r="EF274" s="17"/>
      <c r="EG274" s="17"/>
      <c r="EH274" s="17"/>
      <c r="EI274" s="17"/>
      <c r="EJ274" s="17"/>
      <c r="EK274" s="17"/>
      <c r="EL274" s="17"/>
      <c r="EM274" s="17"/>
      <c r="EN274" s="17"/>
      <c r="EO274" s="17"/>
      <c r="EP274" s="17"/>
      <c r="EQ274" s="17"/>
      <c r="ER274" s="17"/>
      <c r="ES274" s="17"/>
      <c r="ET274" s="17"/>
      <c r="EU274" s="17"/>
      <c r="EV274" s="17"/>
      <c r="EW274" s="17"/>
      <c r="EX274" s="17"/>
      <c r="EY274" s="17"/>
      <c r="EZ274" s="17"/>
      <c r="FA274" s="17"/>
      <c r="FB274" s="17"/>
    </row>
    <row r="275" spans="1:158">
      <c r="A275" s="84">
        <v>43344</v>
      </c>
      <c r="B275" s="75" t="s">
        <v>16</v>
      </c>
      <c r="C275" s="60"/>
      <c r="D275" s="59">
        <v>18</v>
      </c>
      <c r="E275" s="58"/>
      <c r="F275" s="74">
        <v>77083</v>
      </c>
      <c r="G275" s="55">
        <f t="shared" si="56"/>
        <v>914098</v>
      </c>
      <c r="H275" s="57">
        <v>455719</v>
      </c>
      <c r="I275" s="73">
        <f t="shared" si="53"/>
        <v>5372042</v>
      </c>
      <c r="J275" s="56">
        <f t="shared" si="59"/>
        <v>532802</v>
      </c>
      <c r="K275" s="72">
        <f t="shared" si="54"/>
        <v>6286140</v>
      </c>
      <c r="L275" s="56">
        <v>261</v>
      </c>
      <c r="M275" s="55">
        <f t="shared" si="55"/>
        <v>3164</v>
      </c>
      <c r="N275" s="54">
        <v>1032</v>
      </c>
      <c r="O275" s="54">
        <v>2648</v>
      </c>
      <c r="P275" s="56">
        <f t="shared" si="60"/>
        <v>3680</v>
      </c>
      <c r="Q275" s="73">
        <f t="shared" si="63"/>
        <v>44269</v>
      </c>
      <c r="R275" s="54">
        <f t="shared" si="61"/>
        <v>3941</v>
      </c>
      <c r="S275" s="72">
        <f t="shared" si="64"/>
        <v>47433</v>
      </c>
      <c r="T275" s="56">
        <v>46132</v>
      </c>
      <c r="U275" s="55">
        <f t="shared" si="49"/>
        <v>557155</v>
      </c>
      <c r="V275" s="54">
        <v>176268</v>
      </c>
      <c r="W275" s="54">
        <v>100968</v>
      </c>
      <c r="X275" s="56">
        <f t="shared" si="62"/>
        <v>277236</v>
      </c>
      <c r="Y275" s="73">
        <f t="shared" si="50"/>
        <v>3300954</v>
      </c>
      <c r="Z275" s="54">
        <f t="shared" si="58"/>
        <v>323368</v>
      </c>
      <c r="AA275" s="72">
        <f t="shared" si="51"/>
        <v>3858109</v>
      </c>
      <c r="AB275" s="83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7"/>
      <c r="BS275" s="17"/>
      <c r="BT275" s="17"/>
      <c r="BU275" s="17"/>
      <c r="BV275" s="17"/>
      <c r="BW275" s="17"/>
      <c r="BX275" s="17"/>
      <c r="BY275" s="17"/>
      <c r="BZ275" s="17"/>
      <c r="CA275" s="17"/>
      <c r="CB275" s="17"/>
      <c r="CC275" s="17"/>
      <c r="CD275" s="17"/>
      <c r="CE275" s="17"/>
      <c r="CF275" s="17"/>
      <c r="CG275" s="17"/>
      <c r="CH275" s="17"/>
      <c r="CI275" s="17"/>
      <c r="CJ275" s="17"/>
      <c r="CK275" s="17"/>
      <c r="CL275" s="17"/>
      <c r="CM275" s="17"/>
      <c r="CN275" s="17"/>
      <c r="CO275" s="17"/>
      <c r="CP275" s="17"/>
      <c r="CQ275" s="17"/>
      <c r="CR275" s="17"/>
      <c r="CS275" s="17"/>
      <c r="CT275" s="17"/>
      <c r="CU275" s="17"/>
      <c r="CV275" s="17"/>
      <c r="CW275" s="17"/>
      <c r="CX275" s="17"/>
      <c r="CY275" s="17"/>
      <c r="CZ275" s="17"/>
      <c r="DA275" s="17"/>
      <c r="DB275" s="17"/>
      <c r="DC275" s="17"/>
      <c r="DD275" s="17"/>
      <c r="DE275" s="17"/>
      <c r="DF275" s="17"/>
      <c r="DG275" s="17"/>
      <c r="DH275" s="17"/>
      <c r="DI275" s="17"/>
      <c r="DJ275" s="17"/>
      <c r="DK275" s="17"/>
      <c r="DL275" s="17"/>
      <c r="DM275" s="17"/>
      <c r="DN275" s="17"/>
      <c r="DO275" s="17"/>
      <c r="DP275" s="17"/>
      <c r="DQ275" s="17"/>
      <c r="DR275" s="17"/>
      <c r="DS275" s="17"/>
      <c r="DT275" s="17"/>
      <c r="DU275" s="17"/>
      <c r="DV275" s="17"/>
      <c r="DW275" s="17"/>
      <c r="DX275" s="17"/>
      <c r="DY275" s="17"/>
      <c r="DZ275" s="17"/>
      <c r="EA275" s="17"/>
      <c r="EB275" s="17"/>
      <c r="EC275" s="17"/>
      <c r="ED275" s="17"/>
      <c r="EE275" s="17"/>
      <c r="EF275" s="17"/>
      <c r="EG275" s="17"/>
      <c r="EH275" s="17"/>
      <c r="EI275" s="17"/>
      <c r="EJ275" s="17"/>
      <c r="EK275" s="17"/>
      <c r="EL275" s="17"/>
      <c r="EM275" s="17"/>
      <c r="EN275" s="17"/>
      <c r="EO275" s="17"/>
      <c r="EP275" s="17"/>
      <c r="EQ275" s="17"/>
      <c r="ER275" s="17"/>
      <c r="ES275" s="17"/>
      <c r="ET275" s="17"/>
      <c r="EU275" s="17"/>
      <c r="EV275" s="17"/>
      <c r="EW275" s="17"/>
      <c r="EX275" s="17"/>
      <c r="EY275" s="17"/>
      <c r="EZ275" s="17"/>
      <c r="FA275" s="17"/>
      <c r="FB275" s="17"/>
    </row>
    <row r="276" spans="1:158">
      <c r="A276" s="84">
        <v>43374</v>
      </c>
      <c r="B276" s="75" t="s">
        <v>15</v>
      </c>
      <c r="C276" s="60"/>
      <c r="D276" s="59">
        <v>18</v>
      </c>
      <c r="E276" s="58"/>
      <c r="F276" s="74">
        <v>83678</v>
      </c>
      <c r="G276" s="55">
        <f t="shared" si="56"/>
        <v>916454</v>
      </c>
      <c r="H276" s="57">
        <v>486989</v>
      </c>
      <c r="I276" s="73">
        <f t="shared" si="53"/>
        <v>5394823</v>
      </c>
      <c r="J276" s="56">
        <f t="shared" si="59"/>
        <v>570667</v>
      </c>
      <c r="K276" s="72">
        <f t="shared" si="54"/>
        <v>6311277</v>
      </c>
      <c r="L276" s="56">
        <v>285</v>
      </c>
      <c r="M276" s="55">
        <f t="shared" si="55"/>
        <v>3163</v>
      </c>
      <c r="N276" s="54">
        <v>1063</v>
      </c>
      <c r="O276" s="54">
        <v>2814</v>
      </c>
      <c r="P276" s="56">
        <f t="shared" si="60"/>
        <v>3877</v>
      </c>
      <c r="Q276" s="73">
        <f t="shared" si="63"/>
        <v>44238</v>
      </c>
      <c r="R276" s="54">
        <f t="shared" si="61"/>
        <v>4162</v>
      </c>
      <c r="S276" s="72">
        <f t="shared" si="64"/>
        <v>47401</v>
      </c>
      <c r="T276" s="56">
        <v>49478</v>
      </c>
      <c r="U276" s="55">
        <f t="shared" ref="U276:U309" si="65">SUM(T265:T276)</f>
        <v>556833</v>
      </c>
      <c r="V276" s="54">
        <v>183210</v>
      </c>
      <c r="W276" s="54">
        <v>108108</v>
      </c>
      <c r="X276" s="56">
        <f t="shared" si="62"/>
        <v>291318</v>
      </c>
      <c r="Y276" s="73">
        <f t="shared" ref="Y276:Y309" si="66">SUM(X265:X276)</f>
        <v>3308909</v>
      </c>
      <c r="Z276" s="54">
        <f t="shared" si="58"/>
        <v>340796</v>
      </c>
      <c r="AA276" s="72">
        <f t="shared" ref="AA276:AA309" si="67">SUM(Z265:Z276)</f>
        <v>3865742</v>
      </c>
      <c r="AB276" s="83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7"/>
      <c r="BS276" s="17"/>
      <c r="BT276" s="17"/>
      <c r="BU276" s="17"/>
      <c r="BV276" s="17"/>
      <c r="BW276" s="17"/>
      <c r="BX276" s="17"/>
      <c r="BY276" s="17"/>
      <c r="BZ276" s="17"/>
      <c r="CA276" s="17"/>
      <c r="CB276" s="17"/>
      <c r="CC276" s="17"/>
      <c r="CD276" s="17"/>
      <c r="CE276" s="17"/>
      <c r="CF276" s="17"/>
      <c r="CG276" s="17"/>
      <c r="CH276" s="17"/>
      <c r="CI276" s="17"/>
      <c r="CJ276" s="17"/>
      <c r="CK276" s="17"/>
      <c r="CL276" s="17"/>
      <c r="CM276" s="17"/>
      <c r="CN276" s="17"/>
      <c r="CO276" s="17"/>
      <c r="CP276" s="17"/>
      <c r="CQ276" s="17"/>
      <c r="CR276" s="17"/>
      <c r="CS276" s="17"/>
      <c r="CT276" s="17"/>
      <c r="CU276" s="17"/>
      <c r="CV276" s="17"/>
      <c r="CW276" s="17"/>
      <c r="CX276" s="17"/>
      <c r="CY276" s="17"/>
      <c r="CZ276" s="17"/>
      <c r="DA276" s="17"/>
      <c r="DB276" s="17"/>
      <c r="DC276" s="17"/>
      <c r="DD276" s="17"/>
      <c r="DE276" s="17"/>
      <c r="DF276" s="17"/>
      <c r="DG276" s="17"/>
      <c r="DH276" s="17"/>
      <c r="DI276" s="17"/>
      <c r="DJ276" s="17"/>
      <c r="DK276" s="17"/>
      <c r="DL276" s="17"/>
      <c r="DM276" s="17"/>
      <c r="DN276" s="17"/>
      <c r="DO276" s="17"/>
      <c r="DP276" s="17"/>
      <c r="DQ276" s="17"/>
      <c r="DR276" s="17"/>
      <c r="DS276" s="17"/>
      <c r="DT276" s="17"/>
      <c r="DU276" s="17"/>
      <c r="DV276" s="17"/>
      <c r="DW276" s="17"/>
      <c r="DX276" s="17"/>
      <c r="DY276" s="17"/>
      <c r="DZ276" s="17"/>
      <c r="EA276" s="17"/>
      <c r="EB276" s="17"/>
      <c r="EC276" s="17"/>
      <c r="ED276" s="17"/>
      <c r="EE276" s="17"/>
      <c r="EF276" s="17"/>
      <c r="EG276" s="17"/>
      <c r="EH276" s="17"/>
      <c r="EI276" s="17"/>
      <c r="EJ276" s="17"/>
      <c r="EK276" s="17"/>
      <c r="EL276" s="17"/>
      <c r="EM276" s="17"/>
      <c r="EN276" s="17"/>
      <c r="EO276" s="17"/>
      <c r="EP276" s="17"/>
      <c r="EQ276" s="17"/>
      <c r="ER276" s="17"/>
      <c r="ES276" s="17"/>
      <c r="ET276" s="17"/>
      <c r="EU276" s="17"/>
      <c r="EV276" s="17"/>
      <c r="EW276" s="17"/>
      <c r="EX276" s="17"/>
      <c r="EY276" s="17"/>
      <c r="EZ276" s="17"/>
      <c r="FA276" s="17"/>
      <c r="FB276" s="17"/>
    </row>
    <row r="277" spans="1:158">
      <c r="A277" s="84">
        <v>43405</v>
      </c>
      <c r="B277" s="75" t="s">
        <v>14</v>
      </c>
      <c r="C277" s="60"/>
      <c r="D277" s="59">
        <v>18</v>
      </c>
      <c r="E277" s="58"/>
      <c r="F277" s="74">
        <v>76228</v>
      </c>
      <c r="G277" s="55">
        <f t="shared" si="56"/>
        <v>917909</v>
      </c>
      <c r="H277" s="57">
        <v>480482</v>
      </c>
      <c r="I277" s="73">
        <f t="shared" si="53"/>
        <v>5408642</v>
      </c>
      <c r="J277" s="56">
        <f t="shared" si="59"/>
        <v>556710</v>
      </c>
      <c r="K277" s="72">
        <f t="shared" si="54"/>
        <v>6326551</v>
      </c>
      <c r="L277" s="56">
        <v>266</v>
      </c>
      <c r="M277" s="55">
        <f t="shared" si="55"/>
        <v>3171</v>
      </c>
      <c r="N277" s="54">
        <v>1058</v>
      </c>
      <c r="O277" s="54">
        <v>2705</v>
      </c>
      <c r="P277" s="56">
        <f t="shared" si="60"/>
        <v>3763</v>
      </c>
      <c r="Q277" s="73">
        <f t="shared" si="63"/>
        <v>44114</v>
      </c>
      <c r="R277" s="54">
        <f t="shared" si="61"/>
        <v>4029</v>
      </c>
      <c r="S277" s="72">
        <f t="shared" si="64"/>
        <v>47285</v>
      </c>
      <c r="T277" s="56">
        <v>46250</v>
      </c>
      <c r="U277" s="55">
        <f t="shared" si="65"/>
        <v>557493</v>
      </c>
      <c r="V277" s="54">
        <v>180248</v>
      </c>
      <c r="W277" s="54">
        <v>103999</v>
      </c>
      <c r="X277" s="56">
        <f t="shared" si="62"/>
        <v>284247</v>
      </c>
      <c r="Y277" s="73">
        <f t="shared" si="66"/>
        <v>3314569</v>
      </c>
      <c r="Z277" s="54">
        <f t="shared" si="58"/>
        <v>330497</v>
      </c>
      <c r="AA277" s="72">
        <f t="shared" si="67"/>
        <v>3872062</v>
      </c>
      <c r="AB277" s="83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17"/>
      <c r="BR277" s="17"/>
      <c r="BS277" s="17"/>
      <c r="BT277" s="17"/>
      <c r="BU277" s="17"/>
      <c r="BV277" s="17"/>
      <c r="BW277" s="17"/>
      <c r="BX277" s="17"/>
      <c r="BY277" s="17"/>
      <c r="BZ277" s="17"/>
      <c r="CA277" s="17"/>
      <c r="CB277" s="17"/>
      <c r="CC277" s="17"/>
      <c r="CD277" s="17"/>
      <c r="CE277" s="17"/>
      <c r="CF277" s="17"/>
      <c r="CG277" s="17"/>
      <c r="CH277" s="17"/>
      <c r="CI277" s="17"/>
      <c r="CJ277" s="17"/>
      <c r="CK277" s="17"/>
      <c r="CL277" s="17"/>
      <c r="CM277" s="17"/>
      <c r="CN277" s="17"/>
      <c r="CO277" s="17"/>
      <c r="CP277" s="17"/>
      <c r="CQ277" s="17"/>
      <c r="CR277" s="17"/>
      <c r="CS277" s="17"/>
      <c r="CT277" s="17"/>
      <c r="CU277" s="17"/>
      <c r="CV277" s="17"/>
      <c r="CW277" s="17"/>
      <c r="CX277" s="17"/>
      <c r="CY277" s="17"/>
      <c r="CZ277" s="17"/>
      <c r="DA277" s="17"/>
      <c r="DB277" s="17"/>
      <c r="DC277" s="17"/>
      <c r="DD277" s="17"/>
      <c r="DE277" s="17"/>
      <c r="DF277" s="17"/>
      <c r="DG277" s="17"/>
      <c r="DH277" s="17"/>
      <c r="DI277" s="17"/>
      <c r="DJ277" s="17"/>
      <c r="DK277" s="17"/>
      <c r="DL277" s="17"/>
      <c r="DM277" s="17"/>
      <c r="DN277" s="17"/>
      <c r="DO277" s="17"/>
      <c r="DP277" s="17"/>
      <c r="DQ277" s="17"/>
      <c r="DR277" s="17"/>
      <c r="DS277" s="17"/>
      <c r="DT277" s="17"/>
      <c r="DU277" s="17"/>
      <c r="DV277" s="17"/>
      <c r="DW277" s="17"/>
      <c r="DX277" s="17"/>
      <c r="DY277" s="17"/>
      <c r="DZ277" s="17"/>
      <c r="EA277" s="17"/>
      <c r="EB277" s="17"/>
      <c r="EC277" s="17"/>
      <c r="ED277" s="17"/>
      <c r="EE277" s="17"/>
      <c r="EF277" s="17"/>
      <c r="EG277" s="17"/>
      <c r="EH277" s="17"/>
      <c r="EI277" s="17"/>
      <c r="EJ277" s="17"/>
      <c r="EK277" s="17"/>
      <c r="EL277" s="17"/>
      <c r="EM277" s="17"/>
      <c r="EN277" s="17"/>
      <c r="EO277" s="17"/>
      <c r="EP277" s="17"/>
      <c r="EQ277" s="17"/>
      <c r="ER277" s="17"/>
      <c r="ES277" s="17"/>
      <c r="ET277" s="17"/>
      <c r="EU277" s="17"/>
      <c r="EV277" s="17"/>
      <c r="EW277" s="17"/>
      <c r="EX277" s="17"/>
      <c r="EY277" s="17"/>
      <c r="EZ277" s="17"/>
      <c r="FA277" s="17"/>
      <c r="FB277" s="17"/>
    </row>
    <row r="278" spans="1:158">
      <c r="A278" s="84">
        <v>43435</v>
      </c>
      <c r="B278" s="75" t="s">
        <v>13</v>
      </c>
      <c r="C278" s="60"/>
      <c r="D278" s="59">
        <v>18</v>
      </c>
      <c r="E278" s="58"/>
      <c r="F278" s="74">
        <v>82555</v>
      </c>
      <c r="G278" s="55">
        <f t="shared" si="56"/>
        <v>920323</v>
      </c>
      <c r="H278" s="57">
        <v>456281</v>
      </c>
      <c r="I278" s="73">
        <f t="shared" si="53"/>
        <v>5416842</v>
      </c>
      <c r="J278" s="56">
        <f t="shared" si="59"/>
        <v>538836</v>
      </c>
      <c r="K278" s="72">
        <f t="shared" si="54"/>
        <v>6337165</v>
      </c>
      <c r="L278" s="56">
        <v>291</v>
      </c>
      <c r="M278" s="55">
        <f t="shared" si="55"/>
        <v>3182</v>
      </c>
      <c r="N278" s="54">
        <v>1002</v>
      </c>
      <c r="O278" s="54">
        <v>2774</v>
      </c>
      <c r="P278" s="56">
        <f t="shared" si="60"/>
        <v>3776</v>
      </c>
      <c r="Q278" s="73">
        <f t="shared" si="63"/>
        <v>44095</v>
      </c>
      <c r="R278" s="54">
        <f t="shared" si="61"/>
        <v>4067</v>
      </c>
      <c r="S278" s="72">
        <f t="shared" si="64"/>
        <v>47277</v>
      </c>
      <c r="T278" s="56">
        <v>50626</v>
      </c>
      <c r="U278" s="55">
        <f t="shared" si="65"/>
        <v>558801</v>
      </c>
      <c r="V278" s="54">
        <v>172999</v>
      </c>
      <c r="W278" s="54">
        <v>102553</v>
      </c>
      <c r="X278" s="56">
        <f t="shared" si="62"/>
        <v>275552</v>
      </c>
      <c r="Y278" s="73">
        <f t="shared" si="66"/>
        <v>3319982</v>
      </c>
      <c r="Z278" s="54">
        <f t="shared" si="58"/>
        <v>326178</v>
      </c>
      <c r="AA278" s="72">
        <f t="shared" si="67"/>
        <v>3878783</v>
      </c>
      <c r="AB278" s="83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  <c r="BR278" s="17"/>
      <c r="BS278" s="17"/>
      <c r="BT278" s="17"/>
      <c r="BU278" s="17"/>
      <c r="BV278" s="17"/>
      <c r="BW278" s="17"/>
      <c r="BX278" s="17"/>
      <c r="BY278" s="17"/>
      <c r="BZ278" s="17"/>
      <c r="CA278" s="17"/>
      <c r="CB278" s="17"/>
      <c r="CC278" s="17"/>
      <c r="CD278" s="17"/>
      <c r="CE278" s="17"/>
      <c r="CF278" s="17"/>
      <c r="CG278" s="17"/>
      <c r="CH278" s="17"/>
      <c r="CI278" s="17"/>
      <c r="CJ278" s="17"/>
      <c r="CK278" s="17"/>
      <c r="CL278" s="17"/>
      <c r="CM278" s="17"/>
      <c r="CN278" s="17"/>
      <c r="CO278" s="17"/>
      <c r="CP278" s="17"/>
      <c r="CQ278" s="17"/>
      <c r="CR278" s="17"/>
      <c r="CS278" s="17"/>
      <c r="CT278" s="17"/>
      <c r="CU278" s="17"/>
      <c r="CV278" s="17"/>
      <c r="CW278" s="17"/>
      <c r="CX278" s="17"/>
      <c r="CY278" s="17"/>
      <c r="CZ278" s="17"/>
      <c r="DA278" s="17"/>
      <c r="DB278" s="17"/>
      <c r="DC278" s="17"/>
      <c r="DD278" s="17"/>
      <c r="DE278" s="17"/>
      <c r="DF278" s="17"/>
      <c r="DG278" s="17"/>
      <c r="DH278" s="17"/>
      <c r="DI278" s="17"/>
      <c r="DJ278" s="17"/>
      <c r="DK278" s="17"/>
      <c r="DL278" s="17"/>
      <c r="DM278" s="17"/>
      <c r="DN278" s="17"/>
      <c r="DO278" s="17"/>
      <c r="DP278" s="17"/>
      <c r="DQ278" s="17"/>
      <c r="DR278" s="17"/>
      <c r="DS278" s="17"/>
      <c r="DT278" s="17"/>
      <c r="DU278" s="17"/>
      <c r="DV278" s="17"/>
      <c r="DW278" s="17"/>
      <c r="DX278" s="17"/>
      <c r="DY278" s="17"/>
      <c r="DZ278" s="17"/>
      <c r="EA278" s="17"/>
      <c r="EB278" s="17"/>
      <c r="EC278" s="17"/>
      <c r="ED278" s="17"/>
      <c r="EE278" s="17"/>
      <c r="EF278" s="17"/>
      <c r="EG278" s="17"/>
      <c r="EH278" s="17"/>
      <c r="EI278" s="17"/>
      <c r="EJ278" s="17"/>
      <c r="EK278" s="17"/>
      <c r="EL278" s="17"/>
      <c r="EM278" s="17"/>
      <c r="EN278" s="17"/>
      <c r="EO278" s="17"/>
      <c r="EP278" s="17"/>
      <c r="EQ278" s="17"/>
      <c r="ER278" s="17"/>
      <c r="ES278" s="17"/>
      <c r="ET278" s="17"/>
      <c r="EU278" s="17"/>
      <c r="EV278" s="17"/>
      <c r="EW278" s="17"/>
      <c r="EX278" s="17"/>
      <c r="EY278" s="17"/>
      <c r="EZ278" s="17"/>
      <c r="FA278" s="17"/>
      <c r="FB278" s="17"/>
    </row>
    <row r="279" spans="1:158">
      <c r="A279" s="84">
        <v>43466</v>
      </c>
      <c r="B279" s="75" t="s">
        <v>12</v>
      </c>
      <c r="C279" s="60"/>
      <c r="D279" s="59">
        <v>19</v>
      </c>
      <c r="E279" s="58"/>
      <c r="F279" s="74">
        <v>85035</v>
      </c>
      <c r="G279" s="55">
        <f t="shared" si="56"/>
        <v>923343</v>
      </c>
      <c r="H279" s="57">
        <v>398615</v>
      </c>
      <c r="I279" s="73">
        <f t="shared" si="53"/>
        <v>5436934</v>
      </c>
      <c r="J279" s="56">
        <f t="shared" si="59"/>
        <v>483650</v>
      </c>
      <c r="K279" s="72">
        <f t="shared" si="54"/>
        <v>6360277</v>
      </c>
      <c r="L279" s="56">
        <v>301</v>
      </c>
      <c r="M279" s="55">
        <f t="shared" si="55"/>
        <v>3202</v>
      </c>
      <c r="N279" s="54">
        <v>883</v>
      </c>
      <c r="O279" s="54">
        <v>2492</v>
      </c>
      <c r="P279" s="56">
        <f t="shared" si="60"/>
        <v>3375</v>
      </c>
      <c r="Q279" s="73">
        <f t="shared" si="63"/>
        <v>44050</v>
      </c>
      <c r="R279" s="54">
        <f t="shared" si="61"/>
        <v>3676</v>
      </c>
      <c r="S279" s="72">
        <f t="shared" si="64"/>
        <v>47252</v>
      </c>
      <c r="T279" s="56">
        <v>52658</v>
      </c>
      <c r="U279" s="55">
        <f t="shared" si="65"/>
        <v>561673</v>
      </c>
      <c r="V279" s="54">
        <v>151039</v>
      </c>
      <c r="W279" s="54">
        <v>90616</v>
      </c>
      <c r="X279" s="56">
        <f t="shared" si="62"/>
        <v>241655</v>
      </c>
      <c r="Y279" s="73">
        <f t="shared" si="66"/>
        <v>3323239</v>
      </c>
      <c r="Z279" s="54">
        <f t="shared" ref="Z279:Z309" si="68">X279+T279</f>
        <v>294313</v>
      </c>
      <c r="AA279" s="72">
        <f t="shared" si="67"/>
        <v>3884912</v>
      </c>
      <c r="AB279" s="83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17"/>
      <c r="BR279" s="17"/>
      <c r="BS279" s="17"/>
      <c r="BT279" s="17"/>
      <c r="BU279" s="17"/>
      <c r="BV279" s="17"/>
      <c r="BW279" s="17"/>
      <c r="BX279" s="17"/>
      <c r="BY279" s="17"/>
      <c r="BZ279" s="17"/>
      <c r="CA279" s="17"/>
      <c r="CB279" s="17"/>
      <c r="CC279" s="17"/>
      <c r="CD279" s="17"/>
      <c r="CE279" s="17"/>
      <c r="CF279" s="17"/>
      <c r="CG279" s="17"/>
      <c r="CH279" s="17"/>
      <c r="CI279" s="17"/>
      <c r="CJ279" s="17"/>
      <c r="CK279" s="17"/>
      <c r="CL279" s="17"/>
      <c r="CM279" s="17"/>
      <c r="CN279" s="17"/>
      <c r="CO279" s="17"/>
      <c r="CP279" s="17"/>
      <c r="CQ279" s="17"/>
      <c r="CR279" s="17"/>
      <c r="CS279" s="17"/>
      <c r="CT279" s="17"/>
      <c r="CU279" s="17"/>
      <c r="CV279" s="17"/>
      <c r="CW279" s="17"/>
      <c r="CX279" s="17"/>
      <c r="CY279" s="17"/>
      <c r="CZ279" s="17"/>
      <c r="DA279" s="17"/>
      <c r="DB279" s="17"/>
      <c r="DC279" s="17"/>
      <c r="DD279" s="17"/>
      <c r="DE279" s="17"/>
      <c r="DF279" s="17"/>
      <c r="DG279" s="17"/>
      <c r="DH279" s="17"/>
      <c r="DI279" s="17"/>
      <c r="DJ279" s="17"/>
      <c r="DK279" s="17"/>
      <c r="DL279" s="17"/>
      <c r="DM279" s="17"/>
      <c r="DN279" s="17"/>
      <c r="DO279" s="17"/>
      <c r="DP279" s="17"/>
      <c r="DQ279" s="17"/>
      <c r="DR279" s="17"/>
      <c r="DS279" s="17"/>
      <c r="DT279" s="17"/>
      <c r="DU279" s="17"/>
      <c r="DV279" s="17"/>
      <c r="DW279" s="17"/>
      <c r="DX279" s="17"/>
      <c r="DY279" s="17"/>
      <c r="DZ279" s="17"/>
      <c r="EA279" s="17"/>
      <c r="EB279" s="17"/>
      <c r="EC279" s="17"/>
      <c r="ED279" s="17"/>
      <c r="EE279" s="17"/>
      <c r="EF279" s="17"/>
      <c r="EG279" s="17"/>
      <c r="EH279" s="17"/>
      <c r="EI279" s="17"/>
      <c r="EJ279" s="17"/>
      <c r="EK279" s="17"/>
      <c r="EL279" s="17"/>
      <c r="EM279" s="17"/>
      <c r="EN279" s="17"/>
      <c r="EO279" s="17"/>
      <c r="EP279" s="17"/>
      <c r="EQ279" s="17"/>
      <c r="ER279" s="17"/>
      <c r="ES279" s="17"/>
      <c r="ET279" s="17"/>
      <c r="EU279" s="17"/>
      <c r="EV279" s="17"/>
      <c r="EW279" s="17"/>
      <c r="EX279" s="17"/>
      <c r="EY279" s="17"/>
      <c r="EZ279" s="17"/>
      <c r="FA279" s="17"/>
      <c r="FB279" s="17"/>
    </row>
    <row r="280" spans="1:158">
      <c r="A280" s="84">
        <v>43497</v>
      </c>
      <c r="B280" s="75" t="s">
        <v>11</v>
      </c>
      <c r="C280" s="60"/>
      <c r="D280" s="59">
        <v>19</v>
      </c>
      <c r="E280" s="58"/>
      <c r="F280" s="74">
        <v>73292</v>
      </c>
      <c r="G280" s="55">
        <f t="shared" si="56"/>
        <v>928692</v>
      </c>
      <c r="H280" s="57">
        <v>442469</v>
      </c>
      <c r="I280" s="73">
        <f t="shared" si="53"/>
        <v>5465273</v>
      </c>
      <c r="J280" s="56">
        <f t="shared" si="59"/>
        <v>515761</v>
      </c>
      <c r="K280" s="72">
        <f t="shared" si="54"/>
        <v>6393965</v>
      </c>
      <c r="L280" s="56">
        <v>252</v>
      </c>
      <c r="M280" s="55">
        <f t="shared" si="55"/>
        <v>3227</v>
      </c>
      <c r="N280" s="54">
        <v>995</v>
      </c>
      <c r="O280" s="54">
        <v>2599</v>
      </c>
      <c r="P280" s="56">
        <f t="shared" si="60"/>
        <v>3594</v>
      </c>
      <c r="Q280" s="73">
        <f t="shared" si="63"/>
        <v>44181</v>
      </c>
      <c r="R280" s="54">
        <f t="shared" si="61"/>
        <v>3846</v>
      </c>
      <c r="S280" s="72">
        <f t="shared" si="64"/>
        <v>47408</v>
      </c>
      <c r="T280" s="56">
        <v>44738</v>
      </c>
      <c r="U280" s="55">
        <f t="shared" si="65"/>
        <v>566067</v>
      </c>
      <c r="V280" s="54">
        <v>167976</v>
      </c>
      <c r="W280" s="54">
        <v>98217</v>
      </c>
      <c r="X280" s="56">
        <f t="shared" si="62"/>
        <v>266193</v>
      </c>
      <c r="Y280" s="73">
        <f t="shared" si="66"/>
        <v>3339960</v>
      </c>
      <c r="Z280" s="54">
        <f t="shared" si="68"/>
        <v>310931</v>
      </c>
      <c r="AA280" s="72">
        <f t="shared" si="67"/>
        <v>3906027</v>
      </c>
      <c r="AB280" s="83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17"/>
      <c r="BR280" s="17"/>
      <c r="BS280" s="17"/>
      <c r="BT280" s="17"/>
      <c r="BU280" s="17"/>
      <c r="BV280" s="17"/>
      <c r="BW280" s="17"/>
      <c r="BX280" s="17"/>
      <c r="BY280" s="17"/>
      <c r="BZ280" s="17"/>
      <c r="CA280" s="17"/>
      <c r="CB280" s="17"/>
      <c r="CC280" s="17"/>
      <c r="CD280" s="17"/>
      <c r="CE280" s="17"/>
      <c r="CF280" s="17"/>
      <c r="CG280" s="17"/>
      <c r="CH280" s="17"/>
      <c r="CI280" s="17"/>
      <c r="CJ280" s="17"/>
      <c r="CK280" s="17"/>
      <c r="CL280" s="17"/>
      <c r="CM280" s="17"/>
      <c r="CN280" s="17"/>
      <c r="CO280" s="17"/>
      <c r="CP280" s="17"/>
      <c r="CQ280" s="17"/>
      <c r="CR280" s="17"/>
      <c r="CS280" s="17"/>
      <c r="CT280" s="17"/>
      <c r="CU280" s="17"/>
      <c r="CV280" s="17"/>
      <c r="CW280" s="17"/>
      <c r="CX280" s="17"/>
      <c r="CY280" s="17"/>
      <c r="CZ280" s="17"/>
      <c r="DA280" s="17"/>
      <c r="DB280" s="17"/>
      <c r="DC280" s="17"/>
      <c r="DD280" s="17"/>
      <c r="DE280" s="17"/>
      <c r="DF280" s="17"/>
      <c r="DG280" s="17"/>
      <c r="DH280" s="17"/>
      <c r="DI280" s="17"/>
      <c r="DJ280" s="17"/>
      <c r="DK280" s="17"/>
      <c r="DL280" s="17"/>
      <c r="DM280" s="17"/>
      <c r="DN280" s="17"/>
      <c r="DO280" s="17"/>
      <c r="DP280" s="17"/>
      <c r="DQ280" s="17"/>
      <c r="DR280" s="17"/>
      <c r="DS280" s="17"/>
      <c r="DT280" s="17"/>
      <c r="DU280" s="17"/>
      <c r="DV280" s="17"/>
      <c r="DW280" s="17"/>
      <c r="DX280" s="17"/>
      <c r="DY280" s="17"/>
      <c r="DZ280" s="17"/>
      <c r="EA280" s="17"/>
      <c r="EB280" s="17"/>
      <c r="EC280" s="17"/>
      <c r="ED280" s="17"/>
      <c r="EE280" s="17"/>
      <c r="EF280" s="17"/>
      <c r="EG280" s="17"/>
      <c r="EH280" s="17"/>
      <c r="EI280" s="17"/>
      <c r="EJ280" s="17"/>
      <c r="EK280" s="17"/>
      <c r="EL280" s="17"/>
      <c r="EM280" s="17"/>
      <c r="EN280" s="17"/>
      <c r="EO280" s="17"/>
      <c r="EP280" s="17"/>
      <c r="EQ280" s="17"/>
      <c r="ER280" s="17"/>
      <c r="ES280" s="17"/>
      <c r="ET280" s="17"/>
      <c r="EU280" s="17"/>
      <c r="EV280" s="17"/>
      <c r="EW280" s="17"/>
      <c r="EX280" s="17"/>
      <c r="EY280" s="17"/>
      <c r="EZ280" s="17"/>
      <c r="FA280" s="17"/>
      <c r="FB280" s="17"/>
    </row>
    <row r="281" spans="1:158">
      <c r="A281" s="84">
        <v>43525</v>
      </c>
      <c r="B281" s="71" t="s">
        <v>17</v>
      </c>
      <c r="C281" s="30"/>
      <c r="D281" s="70">
        <v>19</v>
      </c>
      <c r="E281" s="69"/>
      <c r="F281" s="68">
        <v>80353</v>
      </c>
      <c r="G281" s="66">
        <f t="shared" si="56"/>
        <v>929457</v>
      </c>
      <c r="H281" s="67">
        <v>507164</v>
      </c>
      <c r="I281" s="64">
        <f t="shared" si="53"/>
        <v>5488264</v>
      </c>
      <c r="J281" s="65">
        <f t="shared" si="59"/>
        <v>587517</v>
      </c>
      <c r="K281" s="62">
        <f t="shared" si="54"/>
        <v>6417721</v>
      </c>
      <c r="L281" s="65">
        <v>284</v>
      </c>
      <c r="M281" s="66">
        <f t="shared" si="55"/>
        <v>3245</v>
      </c>
      <c r="N281" s="63">
        <v>1119</v>
      </c>
      <c r="O281" s="63">
        <v>2971</v>
      </c>
      <c r="P281" s="65">
        <f t="shared" si="60"/>
        <v>4090</v>
      </c>
      <c r="Q281" s="64">
        <f t="shared" si="63"/>
        <v>44271</v>
      </c>
      <c r="R281" s="63">
        <f t="shared" si="61"/>
        <v>4374</v>
      </c>
      <c r="S281" s="62">
        <f t="shared" si="64"/>
        <v>47516</v>
      </c>
      <c r="T281" s="65">
        <v>49660</v>
      </c>
      <c r="U281" s="66">
        <f t="shared" si="65"/>
        <v>569729</v>
      </c>
      <c r="V281" s="63">
        <v>188687</v>
      </c>
      <c r="W281" s="63">
        <v>110215</v>
      </c>
      <c r="X281" s="65">
        <f t="shared" si="62"/>
        <v>298902</v>
      </c>
      <c r="Y281" s="64">
        <f t="shared" si="66"/>
        <v>3349158</v>
      </c>
      <c r="Z281" s="63">
        <f t="shared" si="68"/>
        <v>348562</v>
      </c>
      <c r="AA281" s="62">
        <f t="shared" si="67"/>
        <v>3918887</v>
      </c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7"/>
      <c r="BS281" s="17"/>
      <c r="BT281" s="17"/>
      <c r="BU281" s="17"/>
      <c r="BV281" s="17"/>
      <c r="BW281" s="17"/>
      <c r="BX281" s="17"/>
      <c r="BY281" s="17"/>
      <c r="BZ281" s="17"/>
      <c r="CA281" s="17"/>
      <c r="CB281" s="17"/>
      <c r="CC281" s="17"/>
      <c r="CD281" s="17"/>
      <c r="CE281" s="17"/>
      <c r="CF281" s="17"/>
      <c r="CG281" s="17"/>
      <c r="CH281" s="17"/>
      <c r="CI281" s="17"/>
      <c r="CJ281" s="17"/>
      <c r="CK281" s="17"/>
      <c r="CL281" s="17"/>
      <c r="CM281" s="17"/>
      <c r="CN281" s="17"/>
      <c r="CO281" s="17"/>
      <c r="CP281" s="17"/>
      <c r="CQ281" s="17"/>
      <c r="CR281" s="17"/>
      <c r="CS281" s="17"/>
      <c r="CT281" s="17"/>
      <c r="CU281" s="17"/>
      <c r="CV281" s="17"/>
      <c r="CW281" s="17"/>
      <c r="CX281" s="17"/>
      <c r="CY281" s="17"/>
      <c r="CZ281" s="17"/>
      <c r="DA281" s="17"/>
      <c r="DB281" s="17"/>
      <c r="DC281" s="17"/>
      <c r="DD281" s="17"/>
      <c r="DE281" s="17"/>
      <c r="DF281" s="17"/>
      <c r="DG281" s="17"/>
      <c r="DH281" s="17"/>
      <c r="DI281" s="17"/>
      <c r="DJ281" s="17"/>
      <c r="DK281" s="17"/>
      <c r="DL281" s="17"/>
      <c r="DM281" s="17"/>
      <c r="DN281" s="17"/>
      <c r="DO281" s="17"/>
      <c r="DP281" s="17"/>
      <c r="DQ281" s="17"/>
      <c r="DR281" s="17"/>
      <c r="DS281" s="17"/>
      <c r="DT281" s="17"/>
      <c r="DU281" s="17"/>
      <c r="DV281" s="17"/>
      <c r="DW281" s="17"/>
      <c r="DX281" s="17"/>
      <c r="DY281" s="17"/>
      <c r="DZ281" s="17"/>
      <c r="EA281" s="17"/>
      <c r="EB281" s="17"/>
      <c r="EC281" s="17"/>
      <c r="ED281" s="17"/>
      <c r="EE281" s="17"/>
      <c r="EF281" s="17"/>
      <c r="EG281" s="17"/>
      <c r="EH281" s="17"/>
      <c r="EI281" s="17"/>
      <c r="EJ281" s="17"/>
      <c r="EK281" s="17"/>
      <c r="EL281" s="17"/>
      <c r="EM281" s="17"/>
      <c r="EN281" s="17"/>
      <c r="EO281" s="17"/>
      <c r="EP281" s="17"/>
      <c r="EQ281" s="17"/>
      <c r="ER281" s="17"/>
      <c r="ES281" s="17"/>
      <c r="ET281" s="17"/>
      <c r="EU281" s="17"/>
      <c r="EV281" s="17"/>
      <c r="EW281" s="17"/>
      <c r="EX281" s="17"/>
      <c r="EY281" s="17"/>
      <c r="EZ281" s="17"/>
      <c r="FA281" s="17"/>
      <c r="FB281" s="17"/>
    </row>
    <row r="282" spans="1:158">
      <c r="A282" s="84">
        <v>43556</v>
      </c>
      <c r="B282" s="75" t="s">
        <v>9</v>
      </c>
      <c r="C282" s="60"/>
      <c r="D282" s="59">
        <v>19</v>
      </c>
      <c r="E282" s="58"/>
      <c r="F282" s="82">
        <v>81469</v>
      </c>
      <c r="G282" s="80">
        <f t="shared" si="56"/>
        <v>931088</v>
      </c>
      <c r="H282" s="81">
        <v>472476</v>
      </c>
      <c r="I282" s="78">
        <f t="shared" ref="I282:I309" si="69">SUM(H271:H282)</f>
        <v>5489333</v>
      </c>
      <c r="J282" s="79">
        <f t="shared" si="59"/>
        <v>553945</v>
      </c>
      <c r="K282" s="76">
        <f t="shared" ref="K282:K309" si="70">SUM(J271:J282)</f>
        <v>6420421</v>
      </c>
      <c r="L282" s="79">
        <v>283</v>
      </c>
      <c r="M282" s="80">
        <f t="shared" ref="M282:M309" si="71">SUM(L271:L282)</f>
        <v>3262</v>
      </c>
      <c r="N282" s="77">
        <v>1033</v>
      </c>
      <c r="O282" s="77">
        <v>2657</v>
      </c>
      <c r="P282" s="79">
        <f t="shared" si="60"/>
        <v>3690</v>
      </c>
      <c r="Q282" s="78">
        <f t="shared" si="63"/>
        <v>44405</v>
      </c>
      <c r="R282" s="77">
        <f t="shared" si="61"/>
        <v>3973</v>
      </c>
      <c r="S282" s="76">
        <f t="shared" si="64"/>
        <v>47667</v>
      </c>
      <c r="T282" s="79">
        <v>49582</v>
      </c>
      <c r="U282" s="80">
        <f t="shared" si="65"/>
        <v>572109</v>
      </c>
      <c r="V282" s="77">
        <v>174089</v>
      </c>
      <c r="W282" s="77">
        <v>103970</v>
      </c>
      <c r="X282" s="79">
        <f t="shared" si="62"/>
        <v>278059</v>
      </c>
      <c r="Y282" s="78">
        <f t="shared" si="66"/>
        <v>3347031</v>
      </c>
      <c r="Z282" s="77">
        <f t="shared" si="68"/>
        <v>327641</v>
      </c>
      <c r="AA282" s="76">
        <f t="shared" si="67"/>
        <v>3919140</v>
      </c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7"/>
      <c r="BS282" s="17"/>
      <c r="BT282" s="17"/>
      <c r="BU282" s="17"/>
      <c r="BV282" s="17"/>
      <c r="BW282" s="17"/>
      <c r="BX282" s="17"/>
      <c r="BY282" s="17"/>
      <c r="BZ282" s="17"/>
      <c r="CA282" s="17"/>
      <c r="CB282" s="17"/>
      <c r="CC282" s="17"/>
      <c r="CD282" s="17"/>
      <c r="CE282" s="17"/>
      <c r="CF282" s="17"/>
      <c r="CG282" s="17"/>
      <c r="CH282" s="17"/>
      <c r="CI282" s="17"/>
      <c r="CJ282" s="17"/>
      <c r="CK282" s="17"/>
      <c r="CL282" s="17"/>
      <c r="CM282" s="17"/>
      <c r="CN282" s="17"/>
      <c r="CO282" s="17"/>
      <c r="CP282" s="17"/>
      <c r="CQ282" s="17"/>
      <c r="CR282" s="17"/>
      <c r="CS282" s="17"/>
      <c r="CT282" s="17"/>
      <c r="CU282" s="17"/>
      <c r="CV282" s="17"/>
      <c r="CW282" s="17"/>
      <c r="CX282" s="17"/>
      <c r="CY282" s="17"/>
      <c r="CZ282" s="17"/>
      <c r="DA282" s="17"/>
      <c r="DB282" s="17"/>
      <c r="DC282" s="17"/>
      <c r="DD282" s="17"/>
      <c r="DE282" s="17"/>
      <c r="DF282" s="17"/>
      <c r="DG282" s="17"/>
      <c r="DH282" s="17"/>
      <c r="DI282" s="17"/>
      <c r="DJ282" s="17"/>
      <c r="DK282" s="17"/>
      <c r="DL282" s="17"/>
      <c r="DM282" s="17"/>
      <c r="DN282" s="17"/>
      <c r="DO282" s="17"/>
      <c r="DP282" s="17"/>
      <c r="DQ282" s="17"/>
      <c r="DR282" s="17"/>
      <c r="DS282" s="17"/>
      <c r="DT282" s="17"/>
      <c r="DU282" s="17"/>
      <c r="DV282" s="17"/>
      <c r="DW282" s="17"/>
      <c r="DX282" s="17"/>
      <c r="DY282" s="17"/>
      <c r="DZ282" s="17"/>
      <c r="EA282" s="17"/>
      <c r="EB282" s="17"/>
      <c r="EC282" s="17"/>
      <c r="ED282" s="17"/>
      <c r="EE282" s="17"/>
      <c r="EF282" s="17"/>
      <c r="EG282" s="17"/>
      <c r="EH282" s="17"/>
      <c r="EI282" s="17"/>
      <c r="EJ282" s="17"/>
      <c r="EK282" s="17"/>
      <c r="EL282" s="17"/>
      <c r="EM282" s="17"/>
      <c r="EN282" s="17"/>
      <c r="EO282" s="17"/>
      <c r="EP282" s="17"/>
      <c r="EQ282" s="17"/>
      <c r="ER282" s="17"/>
      <c r="ES282" s="17"/>
      <c r="ET282" s="17"/>
      <c r="EU282" s="17"/>
      <c r="EV282" s="17"/>
      <c r="EW282" s="17"/>
      <c r="EX282" s="17"/>
      <c r="EY282" s="17"/>
      <c r="EZ282" s="17"/>
      <c r="FA282" s="17"/>
      <c r="FB282" s="17"/>
    </row>
    <row r="283" spans="1:158" ht="15.75" customHeight="1">
      <c r="A283" s="84">
        <v>43586</v>
      </c>
      <c r="B283" s="75" t="s">
        <v>8</v>
      </c>
      <c r="C283" s="60"/>
      <c r="D283" s="59">
        <v>19</v>
      </c>
      <c r="E283" s="58"/>
      <c r="F283" s="74">
        <v>71973</v>
      </c>
      <c r="G283" s="55">
        <f t="shared" si="56"/>
        <v>933943</v>
      </c>
      <c r="H283" s="57">
        <v>467892</v>
      </c>
      <c r="I283" s="73">
        <f t="shared" si="69"/>
        <v>5503418</v>
      </c>
      <c r="J283" s="56">
        <f t="shared" si="59"/>
        <v>539865</v>
      </c>
      <c r="K283" s="72">
        <f t="shared" si="70"/>
        <v>6437361</v>
      </c>
      <c r="L283" s="56">
        <v>273</v>
      </c>
      <c r="M283" s="55">
        <f t="shared" si="71"/>
        <v>3285</v>
      </c>
      <c r="N283" s="54">
        <v>1015</v>
      </c>
      <c r="O283" s="54">
        <v>2773</v>
      </c>
      <c r="P283" s="56">
        <f t="shared" si="60"/>
        <v>3788</v>
      </c>
      <c r="Q283" s="73">
        <f t="shared" si="63"/>
        <v>44647</v>
      </c>
      <c r="R283" s="54">
        <f t="shared" si="61"/>
        <v>4061</v>
      </c>
      <c r="S283" s="72">
        <f t="shared" si="64"/>
        <v>47932</v>
      </c>
      <c r="T283" s="56">
        <v>47380</v>
      </c>
      <c r="U283" s="55">
        <f t="shared" si="65"/>
        <v>575552</v>
      </c>
      <c r="V283" s="54">
        <v>170235</v>
      </c>
      <c r="W283" s="54">
        <v>105643</v>
      </c>
      <c r="X283" s="56">
        <f t="shared" si="62"/>
        <v>275878</v>
      </c>
      <c r="Y283" s="73">
        <f t="shared" si="66"/>
        <v>3337869</v>
      </c>
      <c r="Z283" s="54">
        <f t="shared" si="68"/>
        <v>323258</v>
      </c>
      <c r="AA283" s="72">
        <f t="shared" si="67"/>
        <v>3913421</v>
      </c>
      <c r="AB283" s="83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7"/>
      <c r="BS283" s="17"/>
      <c r="BT283" s="17"/>
      <c r="BU283" s="17"/>
      <c r="BV283" s="17"/>
      <c r="BW283" s="17"/>
      <c r="BX283" s="17"/>
      <c r="BY283" s="17"/>
      <c r="BZ283" s="17"/>
      <c r="CA283" s="17"/>
      <c r="CB283" s="17"/>
      <c r="CC283" s="17"/>
      <c r="CD283" s="17"/>
      <c r="CE283" s="17"/>
      <c r="CF283" s="17"/>
      <c r="CG283" s="17"/>
      <c r="CH283" s="17"/>
      <c r="CI283" s="17"/>
      <c r="CJ283" s="17"/>
      <c r="CK283" s="17"/>
      <c r="CL283" s="17"/>
      <c r="CM283" s="17"/>
      <c r="CN283" s="17"/>
      <c r="CO283" s="17"/>
      <c r="CP283" s="17"/>
      <c r="CQ283" s="17"/>
      <c r="CR283" s="17"/>
      <c r="CS283" s="17"/>
      <c r="CT283" s="17"/>
      <c r="CU283" s="17"/>
      <c r="CV283" s="17"/>
      <c r="CW283" s="17"/>
      <c r="CX283" s="17"/>
      <c r="CY283" s="17"/>
      <c r="CZ283" s="17"/>
      <c r="DA283" s="17"/>
      <c r="DB283" s="17"/>
      <c r="DC283" s="17"/>
      <c r="DD283" s="17"/>
      <c r="DE283" s="17"/>
      <c r="DF283" s="17"/>
      <c r="DG283" s="17"/>
      <c r="DH283" s="17"/>
      <c r="DI283" s="17"/>
      <c r="DJ283" s="17"/>
      <c r="DK283" s="17"/>
      <c r="DL283" s="17"/>
      <c r="DM283" s="17"/>
      <c r="DN283" s="17"/>
      <c r="DO283" s="17"/>
      <c r="DP283" s="17"/>
      <c r="DQ283" s="17"/>
      <c r="DR283" s="17"/>
      <c r="DS283" s="17"/>
      <c r="DT283" s="17"/>
      <c r="DU283" s="17"/>
      <c r="DV283" s="17"/>
      <c r="DW283" s="17"/>
      <c r="DX283" s="17"/>
      <c r="DY283" s="17"/>
      <c r="DZ283" s="17"/>
      <c r="EA283" s="17"/>
      <c r="EB283" s="17"/>
      <c r="EC283" s="17"/>
      <c r="ED283" s="17"/>
      <c r="EE283" s="17"/>
      <c r="EF283" s="17"/>
      <c r="EG283" s="17"/>
      <c r="EH283" s="17"/>
      <c r="EI283" s="17"/>
      <c r="EJ283" s="17"/>
      <c r="EK283" s="17"/>
      <c r="EL283" s="17"/>
      <c r="EM283" s="17"/>
      <c r="EN283" s="17"/>
      <c r="EO283" s="17"/>
      <c r="EP283" s="17"/>
      <c r="EQ283" s="17"/>
      <c r="ER283" s="17"/>
      <c r="ES283" s="17"/>
      <c r="ET283" s="17"/>
      <c r="EU283" s="17"/>
      <c r="EV283" s="17"/>
      <c r="EW283" s="17"/>
      <c r="EX283" s="17"/>
      <c r="EY283" s="17"/>
      <c r="EZ283" s="17"/>
      <c r="FA283" s="17"/>
      <c r="FB283" s="17"/>
    </row>
    <row r="284" spans="1:158">
      <c r="A284" s="61">
        <v>43617</v>
      </c>
      <c r="B284" s="75" t="s">
        <v>7</v>
      </c>
      <c r="C284" s="60"/>
      <c r="D284" s="59">
        <v>19</v>
      </c>
      <c r="E284" s="58"/>
      <c r="F284" s="74">
        <v>70428</v>
      </c>
      <c r="G284" s="55">
        <f t="shared" si="56"/>
        <v>935526</v>
      </c>
      <c r="H284" s="57">
        <v>427306</v>
      </c>
      <c r="I284" s="73">
        <f t="shared" si="69"/>
        <v>5508060</v>
      </c>
      <c r="J284" s="56">
        <f t="shared" si="59"/>
        <v>497734</v>
      </c>
      <c r="K284" s="72">
        <f t="shared" si="70"/>
        <v>6443586</v>
      </c>
      <c r="L284" s="56">
        <v>271</v>
      </c>
      <c r="M284" s="55">
        <f t="shared" si="71"/>
        <v>3309</v>
      </c>
      <c r="N284" s="54">
        <v>941</v>
      </c>
      <c r="O284" s="54">
        <v>2661</v>
      </c>
      <c r="P284" s="56">
        <f t="shared" si="60"/>
        <v>3602</v>
      </c>
      <c r="Q284" s="73">
        <f t="shared" si="63"/>
        <v>44817</v>
      </c>
      <c r="R284" s="54">
        <f t="shared" si="61"/>
        <v>3873</v>
      </c>
      <c r="S284" s="72">
        <f t="shared" si="64"/>
        <v>48126</v>
      </c>
      <c r="T284" s="56">
        <v>47565</v>
      </c>
      <c r="U284" s="55">
        <f t="shared" si="65"/>
        <v>579657</v>
      </c>
      <c r="V284" s="54">
        <v>159450</v>
      </c>
      <c r="W284" s="54">
        <v>100928</v>
      </c>
      <c r="X284" s="56">
        <f t="shared" si="62"/>
        <v>260378</v>
      </c>
      <c r="Y284" s="73">
        <f t="shared" si="66"/>
        <v>3328499</v>
      </c>
      <c r="Z284" s="54">
        <f t="shared" si="68"/>
        <v>307943</v>
      </c>
      <c r="AA284" s="72">
        <f t="shared" si="67"/>
        <v>3908156</v>
      </c>
      <c r="AB284" s="17"/>
    </row>
    <row r="285" spans="1:158">
      <c r="A285" s="61">
        <v>43647</v>
      </c>
      <c r="B285" s="75" t="s">
        <v>6</v>
      </c>
      <c r="C285" s="60"/>
      <c r="D285" s="59">
        <v>19</v>
      </c>
      <c r="E285" s="58"/>
      <c r="F285" s="74">
        <v>78019</v>
      </c>
      <c r="G285" s="55">
        <f t="shared" si="56"/>
        <v>935232</v>
      </c>
      <c r="H285" s="57">
        <v>457985</v>
      </c>
      <c r="I285" s="73">
        <f t="shared" si="69"/>
        <v>5508056</v>
      </c>
      <c r="J285" s="56">
        <f t="shared" si="59"/>
        <v>536004</v>
      </c>
      <c r="K285" s="72">
        <f t="shared" si="70"/>
        <v>6443288</v>
      </c>
      <c r="L285" s="56">
        <v>286</v>
      </c>
      <c r="M285" s="55">
        <f t="shared" si="71"/>
        <v>3320</v>
      </c>
      <c r="N285" s="54">
        <v>1050</v>
      </c>
      <c r="O285" s="54">
        <v>2633</v>
      </c>
      <c r="P285" s="56">
        <f t="shared" si="60"/>
        <v>3683</v>
      </c>
      <c r="Q285" s="73">
        <f t="shared" si="63"/>
        <v>44743</v>
      </c>
      <c r="R285" s="54">
        <f t="shared" si="61"/>
        <v>3969</v>
      </c>
      <c r="S285" s="72">
        <f t="shared" si="64"/>
        <v>48063</v>
      </c>
      <c r="T285" s="56">
        <v>50247</v>
      </c>
      <c r="U285" s="55">
        <f t="shared" si="65"/>
        <v>581374</v>
      </c>
      <c r="V285" s="54">
        <v>178268</v>
      </c>
      <c r="W285" s="54">
        <v>102557</v>
      </c>
      <c r="X285" s="56">
        <f t="shared" si="62"/>
        <v>280825</v>
      </c>
      <c r="Y285" s="73">
        <f t="shared" si="66"/>
        <v>3318374</v>
      </c>
      <c r="Z285" s="54">
        <f t="shared" si="68"/>
        <v>331072</v>
      </c>
      <c r="AA285" s="72">
        <f t="shared" si="67"/>
        <v>3899748</v>
      </c>
      <c r="AB285" s="17"/>
    </row>
    <row r="286" spans="1:158">
      <c r="A286" s="61">
        <v>43678</v>
      </c>
      <c r="B286" s="75" t="s">
        <v>5</v>
      </c>
      <c r="C286" s="60"/>
      <c r="D286" s="59">
        <v>19</v>
      </c>
      <c r="E286" s="58"/>
      <c r="F286" s="74">
        <v>76089</v>
      </c>
      <c r="G286" s="55">
        <f t="shared" si="56"/>
        <v>936202</v>
      </c>
      <c r="H286" s="57">
        <v>448697</v>
      </c>
      <c r="I286" s="73">
        <f t="shared" si="69"/>
        <v>5502075</v>
      </c>
      <c r="J286" s="56">
        <f t="shared" si="59"/>
        <v>524786</v>
      </c>
      <c r="K286" s="72">
        <f t="shared" si="70"/>
        <v>6438277</v>
      </c>
      <c r="L286" s="56">
        <v>289</v>
      </c>
      <c r="M286" s="55">
        <f t="shared" si="71"/>
        <v>3342</v>
      </c>
      <c r="N286" s="54">
        <v>989</v>
      </c>
      <c r="O286" s="54">
        <v>2731</v>
      </c>
      <c r="P286" s="56">
        <f t="shared" si="60"/>
        <v>3720</v>
      </c>
      <c r="Q286" s="73">
        <f t="shared" si="63"/>
        <v>44638</v>
      </c>
      <c r="R286" s="54">
        <f t="shared" si="61"/>
        <v>4009</v>
      </c>
      <c r="S286" s="72">
        <f t="shared" si="64"/>
        <v>47980</v>
      </c>
      <c r="T286" s="56">
        <v>50625</v>
      </c>
      <c r="U286" s="55">
        <f t="shared" si="65"/>
        <v>584941</v>
      </c>
      <c r="V286" s="54">
        <v>167043</v>
      </c>
      <c r="W286" s="54">
        <v>102243</v>
      </c>
      <c r="X286" s="56">
        <f t="shared" si="62"/>
        <v>269286</v>
      </c>
      <c r="Y286" s="73">
        <f t="shared" si="66"/>
        <v>3299529</v>
      </c>
      <c r="Z286" s="54">
        <f t="shared" si="68"/>
        <v>319911</v>
      </c>
      <c r="AA286" s="72">
        <f t="shared" si="67"/>
        <v>3884470</v>
      </c>
      <c r="AB286" s="17"/>
    </row>
    <row r="287" spans="1:158">
      <c r="A287" s="61">
        <v>43709</v>
      </c>
      <c r="B287" s="75" t="s">
        <v>16</v>
      </c>
      <c r="C287" s="60"/>
      <c r="D287" s="59">
        <v>19</v>
      </c>
      <c r="E287" s="58"/>
      <c r="F287" s="74">
        <v>76211</v>
      </c>
      <c r="G287" s="55">
        <f t="shared" ref="G287:G307" si="72">SUM(F276:F287)</f>
        <v>935330</v>
      </c>
      <c r="H287" s="57">
        <v>443781</v>
      </c>
      <c r="I287" s="73">
        <f t="shared" si="69"/>
        <v>5490137</v>
      </c>
      <c r="J287" s="56">
        <f t="shared" si="59"/>
        <v>519992</v>
      </c>
      <c r="K287" s="72">
        <f t="shared" si="70"/>
        <v>6425467</v>
      </c>
      <c r="L287" s="56">
        <v>282</v>
      </c>
      <c r="M287" s="55">
        <f t="shared" si="71"/>
        <v>3363</v>
      </c>
      <c r="N287" s="54">
        <v>957</v>
      </c>
      <c r="O287" s="54">
        <v>2662</v>
      </c>
      <c r="P287" s="56">
        <f t="shared" si="60"/>
        <v>3619</v>
      </c>
      <c r="Q287" s="73">
        <f t="shared" si="63"/>
        <v>44577</v>
      </c>
      <c r="R287" s="54">
        <f t="shared" si="61"/>
        <v>3901</v>
      </c>
      <c r="S287" s="72">
        <f t="shared" si="64"/>
        <v>47940</v>
      </c>
      <c r="T287" s="56">
        <v>49600</v>
      </c>
      <c r="U287" s="55">
        <f t="shared" si="65"/>
        <v>588409</v>
      </c>
      <c r="V287" s="54">
        <v>163462</v>
      </c>
      <c r="W287" s="54">
        <v>100962</v>
      </c>
      <c r="X287" s="56">
        <f t="shared" si="62"/>
        <v>264424</v>
      </c>
      <c r="Y287" s="73">
        <f t="shared" si="66"/>
        <v>3286717</v>
      </c>
      <c r="Z287" s="54">
        <f t="shared" si="68"/>
        <v>314024</v>
      </c>
      <c r="AA287" s="72">
        <f t="shared" si="67"/>
        <v>3875126</v>
      </c>
      <c r="AB287" s="17"/>
    </row>
    <row r="288" spans="1:158">
      <c r="A288" s="61">
        <v>43739</v>
      </c>
      <c r="B288" s="75" t="s">
        <v>15</v>
      </c>
      <c r="C288" s="60"/>
      <c r="D288" s="59">
        <v>19</v>
      </c>
      <c r="E288" s="58"/>
      <c r="F288" s="74">
        <v>85687</v>
      </c>
      <c r="G288" s="55">
        <f t="shared" si="72"/>
        <v>937339</v>
      </c>
      <c r="H288" s="57">
        <v>479853</v>
      </c>
      <c r="I288" s="73">
        <f t="shared" si="69"/>
        <v>5483001</v>
      </c>
      <c r="J288" s="56">
        <f t="shared" si="59"/>
        <v>565540</v>
      </c>
      <c r="K288" s="72">
        <f t="shared" si="70"/>
        <v>6420340</v>
      </c>
      <c r="L288" s="56">
        <v>297</v>
      </c>
      <c r="M288" s="55">
        <f t="shared" si="71"/>
        <v>3375</v>
      </c>
      <c r="N288" s="54">
        <v>1012</v>
      </c>
      <c r="O288" s="54">
        <v>2784</v>
      </c>
      <c r="P288" s="56">
        <f t="shared" si="60"/>
        <v>3796</v>
      </c>
      <c r="Q288" s="73">
        <f t="shared" si="63"/>
        <v>44496</v>
      </c>
      <c r="R288" s="54">
        <f t="shared" si="61"/>
        <v>4093</v>
      </c>
      <c r="S288" s="72">
        <f t="shared" si="64"/>
        <v>47871</v>
      </c>
      <c r="T288" s="56">
        <v>52069</v>
      </c>
      <c r="U288" s="55">
        <f t="shared" si="65"/>
        <v>591000</v>
      </c>
      <c r="V288" s="54">
        <v>172114</v>
      </c>
      <c r="W288" s="54">
        <v>106067</v>
      </c>
      <c r="X288" s="56">
        <f t="shared" si="62"/>
        <v>278181</v>
      </c>
      <c r="Y288" s="73">
        <f t="shared" si="66"/>
        <v>3273580</v>
      </c>
      <c r="Z288" s="54">
        <f t="shared" si="68"/>
        <v>330250</v>
      </c>
      <c r="AA288" s="72">
        <f t="shared" si="67"/>
        <v>3864580</v>
      </c>
      <c r="AB288" s="17"/>
    </row>
    <row r="289" spans="1:28">
      <c r="A289" s="61">
        <v>43770</v>
      </c>
      <c r="B289" s="75" t="s">
        <v>14</v>
      </c>
      <c r="C289" s="60"/>
      <c r="D289" s="59">
        <v>19</v>
      </c>
      <c r="E289" s="58"/>
      <c r="F289" s="74">
        <v>81597</v>
      </c>
      <c r="G289" s="55">
        <f t="shared" si="72"/>
        <v>942708</v>
      </c>
      <c r="H289" s="57">
        <v>478033</v>
      </c>
      <c r="I289" s="73">
        <f t="shared" si="69"/>
        <v>5480552</v>
      </c>
      <c r="J289" s="56">
        <f t="shared" si="59"/>
        <v>559630</v>
      </c>
      <c r="K289" s="72">
        <f t="shared" si="70"/>
        <v>6423260</v>
      </c>
      <c r="L289" s="56">
        <v>278</v>
      </c>
      <c r="M289" s="55">
        <f t="shared" si="71"/>
        <v>3387</v>
      </c>
      <c r="N289" s="54">
        <v>1019</v>
      </c>
      <c r="O289" s="54">
        <v>2831</v>
      </c>
      <c r="P289" s="56">
        <f t="shared" si="60"/>
        <v>3850</v>
      </c>
      <c r="Q289" s="73">
        <f t="shared" si="63"/>
        <v>44583</v>
      </c>
      <c r="R289" s="54">
        <f t="shared" si="61"/>
        <v>4128</v>
      </c>
      <c r="S289" s="72">
        <f t="shared" si="64"/>
        <v>47970</v>
      </c>
      <c r="T289" s="56">
        <v>48659</v>
      </c>
      <c r="U289" s="55">
        <f t="shared" si="65"/>
        <v>593409</v>
      </c>
      <c r="V289" s="54">
        <v>171983</v>
      </c>
      <c r="W289" s="54">
        <v>105600</v>
      </c>
      <c r="X289" s="56">
        <f t="shared" si="62"/>
        <v>277583</v>
      </c>
      <c r="Y289" s="73">
        <f t="shared" si="66"/>
        <v>3266916</v>
      </c>
      <c r="Z289" s="54">
        <f t="shared" si="68"/>
        <v>326242</v>
      </c>
      <c r="AA289" s="72">
        <f t="shared" si="67"/>
        <v>3860325</v>
      </c>
      <c r="AB289" s="17"/>
    </row>
    <row r="290" spans="1:28">
      <c r="A290" s="61">
        <v>43800</v>
      </c>
      <c r="B290" s="75" t="s">
        <v>13</v>
      </c>
      <c r="C290" s="60"/>
      <c r="D290" s="59">
        <v>19</v>
      </c>
      <c r="E290" s="58"/>
      <c r="F290" s="74">
        <v>88294</v>
      </c>
      <c r="G290" s="55">
        <f t="shared" si="72"/>
        <v>948447</v>
      </c>
      <c r="H290" s="57">
        <v>441870</v>
      </c>
      <c r="I290" s="73">
        <f t="shared" si="69"/>
        <v>5466141</v>
      </c>
      <c r="J290" s="56">
        <f t="shared" si="59"/>
        <v>530164</v>
      </c>
      <c r="K290" s="72">
        <f t="shared" si="70"/>
        <v>6414588</v>
      </c>
      <c r="L290" s="56">
        <v>302</v>
      </c>
      <c r="M290" s="55">
        <f t="shared" si="71"/>
        <v>3398</v>
      </c>
      <c r="N290" s="54">
        <v>947</v>
      </c>
      <c r="O290" s="54">
        <v>2724</v>
      </c>
      <c r="P290" s="56">
        <f t="shared" si="60"/>
        <v>3671</v>
      </c>
      <c r="Q290" s="73">
        <f t="shared" si="63"/>
        <v>44478</v>
      </c>
      <c r="R290" s="54">
        <f t="shared" si="61"/>
        <v>3973</v>
      </c>
      <c r="S290" s="72">
        <f t="shared" si="64"/>
        <v>47876</v>
      </c>
      <c r="T290" s="56">
        <v>52789</v>
      </c>
      <c r="U290" s="55">
        <f t="shared" si="65"/>
        <v>595572</v>
      </c>
      <c r="V290" s="54">
        <v>161865</v>
      </c>
      <c r="W290" s="54">
        <v>99655</v>
      </c>
      <c r="X290" s="56">
        <f t="shared" si="62"/>
        <v>261520</v>
      </c>
      <c r="Y290" s="73">
        <f t="shared" si="66"/>
        <v>3252884</v>
      </c>
      <c r="Z290" s="54">
        <f t="shared" si="68"/>
        <v>314309</v>
      </c>
      <c r="AA290" s="72">
        <f t="shared" si="67"/>
        <v>3848456</v>
      </c>
      <c r="AB290" s="17"/>
    </row>
    <row r="291" spans="1:28">
      <c r="A291" s="61"/>
      <c r="B291" s="75" t="s">
        <v>12</v>
      </c>
      <c r="C291" s="60"/>
      <c r="D291" s="59">
        <v>20</v>
      </c>
      <c r="E291" s="58"/>
      <c r="F291" s="74">
        <v>89243</v>
      </c>
      <c r="G291" s="55">
        <f t="shared" si="72"/>
        <v>952655</v>
      </c>
      <c r="H291" s="57">
        <v>378841</v>
      </c>
      <c r="I291" s="73">
        <f t="shared" si="69"/>
        <v>5446367</v>
      </c>
      <c r="J291" s="56">
        <f t="shared" si="59"/>
        <v>468084</v>
      </c>
      <c r="K291" s="72">
        <f t="shared" si="70"/>
        <v>6399022</v>
      </c>
      <c r="L291" s="56">
        <v>308</v>
      </c>
      <c r="M291" s="55">
        <f t="shared" si="71"/>
        <v>3405</v>
      </c>
      <c r="N291" s="54">
        <v>822</v>
      </c>
      <c r="O291" s="54">
        <v>2488</v>
      </c>
      <c r="P291" s="56">
        <f t="shared" si="60"/>
        <v>3310</v>
      </c>
      <c r="Q291" s="73">
        <f t="shared" si="63"/>
        <v>44413</v>
      </c>
      <c r="R291" s="54">
        <f t="shared" si="61"/>
        <v>3618</v>
      </c>
      <c r="S291" s="72">
        <f t="shared" si="64"/>
        <v>47818</v>
      </c>
      <c r="T291" s="56">
        <v>53462</v>
      </c>
      <c r="U291" s="55">
        <f t="shared" si="65"/>
        <v>596376</v>
      </c>
      <c r="V291" s="54">
        <v>140423</v>
      </c>
      <c r="W291" s="54">
        <v>84303</v>
      </c>
      <c r="X291" s="56">
        <f t="shared" si="62"/>
        <v>224726</v>
      </c>
      <c r="Y291" s="73">
        <f t="shared" si="66"/>
        <v>3235955</v>
      </c>
      <c r="Z291" s="54">
        <f t="shared" si="68"/>
        <v>278188</v>
      </c>
      <c r="AA291" s="72">
        <f t="shared" si="67"/>
        <v>3832331</v>
      </c>
      <c r="AB291" s="17"/>
    </row>
    <row r="292" spans="1:28">
      <c r="A292" s="61"/>
      <c r="B292" s="75" t="s">
        <v>11</v>
      </c>
      <c r="C292" s="60"/>
      <c r="D292" s="59">
        <v>20</v>
      </c>
      <c r="E292" s="58"/>
      <c r="F292" s="74">
        <v>74536</v>
      </c>
      <c r="G292" s="55">
        <f t="shared" si="72"/>
        <v>953899</v>
      </c>
      <c r="H292" s="57">
        <v>427186</v>
      </c>
      <c r="I292" s="73">
        <f t="shared" si="69"/>
        <v>5431084</v>
      </c>
      <c r="J292" s="56">
        <f t="shared" si="59"/>
        <v>501722</v>
      </c>
      <c r="K292" s="72">
        <f t="shared" si="70"/>
        <v>6384983</v>
      </c>
      <c r="L292" s="56">
        <v>280</v>
      </c>
      <c r="M292" s="55">
        <f t="shared" si="71"/>
        <v>3433</v>
      </c>
      <c r="N292" s="54">
        <v>948</v>
      </c>
      <c r="O292" s="54">
        <v>2804</v>
      </c>
      <c r="P292" s="56">
        <f t="shared" si="60"/>
        <v>3752</v>
      </c>
      <c r="Q292" s="73">
        <f t="shared" si="63"/>
        <v>44571</v>
      </c>
      <c r="R292" s="54">
        <f t="shared" si="61"/>
        <v>4032</v>
      </c>
      <c r="S292" s="72">
        <f t="shared" si="64"/>
        <v>48004</v>
      </c>
      <c r="T292" s="56">
        <v>48850</v>
      </c>
      <c r="U292" s="55">
        <f t="shared" si="65"/>
        <v>600488</v>
      </c>
      <c r="V292" s="54">
        <v>159869</v>
      </c>
      <c r="W292" s="54">
        <v>99459</v>
      </c>
      <c r="X292" s="56">
        <f t="shared" si="62"/>
        <v>259328</v>
      </c>
      <c r="Y292" s="73">
        <f t="shared" si="66"/>
        <v>3229090</v>
      </c>
      <c r="Z292" s="54">
        <f t="shared" si="68"/>
        <v>308178</v>
      </c>
      <c r="AA292" s="72">
        <f t="shared" si="67"/>
        <v>3829578</v>
      </c>
      <c r="AB292" s="17"/>
    </row>
    <row r="293" spans="1:28">
      <c r="A293" s="61"/>
      <c r="B293" s="71" t="s">
        <v>10</v>
      </c>
      <c r="C293" s="30"/>
      <c r="D293" s="70">
        <v>20</v>
      </c>
      <c r="E293" s="69"/>
      <c r="F293" s="74">
        <v>45586</v>
      </c>
      <c r="G293" s="55">
        <f t="shared" si="72"/>
        <v>919132</v>
      </c>
      <c r="H293" s="57">
        <v>303019</v>
      </c>
      <c r="I293" s="73">
        <f t="shared" si="69"/>
        <v>5226939</v>
      </c>
      <c r="J293" s="56">
        <f t="shared" si="59"/>
        <v>348605</v>
      </c>
      <c r="K293" s="72">
        <f t="shared" si="70"/>
        <v>6146071</v>
      </c>
      <c r="L293" s="56">
        <v>206</v>
      </c>
      <c r="M293" s="55">
        <f t="shared" si="71"/>
        <v>3355</v>
      </c>
      <c r="N293" s="54">
        <v>850</v>
      </c>
      <c r="O293" s="54">
        <v>2610</v>
      </c>
      <c r="P293" s="56">
        <f t="shared" si="60"/>
        <v>3460</v>
      </c>
      <c r="Q293" s="73">
        <f t="shared" si="63"/>
        <v>43941</v>
      </c>
      <c r="R293" s="54">
        <f t="shared" si="61"/>
        <v>3666</v>
      </c>
      <c r="S293" s="72">
        <f t="shared" si="64"/>
        <v>47296</v>
      </c>
      <c r="T293" s="56">
        <v>36159</v>
      </c>
      <c r="U293" s="55">
        <f t="shared" si="65"/>
        <v>586987</v>
      </c>
      <c r="V293" s="54">
        <v>145199</v>
      </c>
      <c r="W293" s="54">
        <v>92971</v>
      </c>
      <c r="X293" s="56">
        <f t="shared" si="62"/>
        <v>238170</v>
      </c>
      <c r="Y293" s="73">
        <f t="shared" si="66"/>
        <v>3168358</v>
      </c>
      <c r="Z293" s="54">
        <f t="shared" si="68"/>
        <v>274329</v>
      </c>
      <c r="AA293" s="72">
        <f t="shared" si="67"/>
        <v>3755345</v>
      </c>
      <c r="AB293" s="17"/>
    </row>
    <row r="294" spans="1:28">
      <c r="A294" s="61"/>
      <c r="B294" s="75" t="s">
        <v>9</v>
      </c>
      <c r="C294" s="60"/>
      <c r="D294" s="59">
        <v>20</v>
      </c>
      <c r="E294" s="58"/>
      <c r="F294" s="82">
        <v>64</v>
      </c>
      <c r="G294" s="80">
        <f t="shared" si="72"/>
        <v>837727</v>
      </c>
      <c r="H294" s="81">
        <v>6566</v>
      </c>
      <c r="I294" s="78">
        <f t="shared" si="69"/>
        <v>4761029</v>
      </c>
      <c r="J294" s="79">
        <f t="shared" ref="J294:J309" si="73">SUM(F294+H294)</f>
        <v>6630</v>
      </c>
      <c r="K294" s="76">
        <f t="shared" si="70"/>
        <v>5598756</v>
      </c>
      <c r="L294" s="79">
        <v>1</v>
      </c>
      <c r="M294" s="80">
        <f t="shared" si="71"/>
        <v>3073</v>
      </c>
      <c r="N294" s="77">
        <v>43</v>
      </c>
      <c r="O294" s="77">
        <v>316</v>
      </c>
      <c r="P294" s="79">
        <f t="shared" si="60"/>
        <v>359</v>
      </c>
      <c r="Q294" s="78">
        <f t="shared" si="63"/>
        <v>40610</v>
      </c>
      <c r="R294" s="77">
        <f t="shared" si="61"/>
        <v>360</v>
      </c>
      <c r="S294" s="76">
        <f t="shared" si="64"/>
        <v>43683</v>
      </c>
      <c r="T294" s="79">
        <v>176</v>
      </c>
      <c r="U294" s="80">
        <f t="shared" si="65"/>
        <v>537581</v>
      </c>
      <c r="V294" s="77">
        <v>6768</v>
      </c>
      <c r="W294" s="77">
        <v>5014</v>
      </c>
      <c r="X294" s="79">
        <f t="shared" si="62"/>
        <v>11782</v>
      </c>
      <c r="Y294" s="78">
        <f t="shared" si="66"/>
        <v>2902081</v>
      </c>
      <c r="Z294" s="77">
        <f t="shared" si="68"/>
        <v>11958</v>
      </c>
      <c r="AA294" s="76">
        <f t="shared" si="67"/>
        <v>3439662</v>
      </c>
      <c r="AB294" s="17"/>
    </row>
    <row r="295" spans="1:28">
      <c r="A295" s="61"/>
      <c r="B295" s="75" t="s">
        <v>8</v>
      </c>
      <c r="C295" s="60"/>
      <c r="D295" s="59">
        <v>20</v>
      </c>
      <c r="E295" s="58"/>
      <c r="F295" s="74">
        <v>31</v>
      </c>
      <c r="G295" s="55">
        <f t="shared" si="72"/>
        <v>765785</v>
      </c>
      <c r="H295" s="57">
        <v>49496</v>
      </c>
      <c r="I295" s="73">
        <f t="shared" si="69"/>
        <v>4342633</v>
      </c>
      <c r="J295" s="56">
        <f t="shared" si="73"/>
        <v>49527</v>
      </c>
      <c r="K295" s="72">
        <f t="shared" si="70"/>
        <v>5108418</v>
      </c>
      <c r="L295" s="56">
        <v>1</v>
      </c>
      <c r="M295" s="55">
        <f t="shared" si="71"/>
        <v>2801</v>
      </c>
      <c r="N295" s="54">
        <v>121</v>
      </c>
      <c r="O295" s="54">
        <v>929</v>
      </c>
      <c r="P295" s="56">
        <f t="shared" si="60"/>
        <v>1050</v>
      </c>
      <c r="Q295" s="73">
        <f t="shared" si="63"/>
        <v>37872</v>
      </c>
      <c r="R295" s="54">
        <f t="shared" si="61"/>
        <v>1051</v>
      </c>
      <c r="S295" s="72">
        <f t="shared" si="64"/>
        <v>40673</v>
      </c>
      <c r="T295" s="56">
        <v>302</v>
      </c>
      <c r="U295" s="55">
        <f t="shared" si="65"/>
        <v>490503</v>
      </c>
      <c r="V295" s="54">
        <v>19855</v>
      </c>
      <c r="W295" s="54">
        <v>28604</v>
      </c>
      <c r="X295" s="56">
        <f t="shared" si="62"/>
        <v>48459</v>
      </c>
      <c r="Y295" s="73">
        <f t="shared" si="66"/>
        <v>2674662</v>
      </c>
      <c r="Z295" s="54">
        <f t="shared" si="68"/>
        <v>48761</v>
      </c>
      <c r="AA295" s="72">
        <f t="shared" si="67"/>
        <v>3165165</v>
      </c>
      <c r="AB295" s="17"/>
    </row>
    <row r="296" spans="1:28">
      <c r="A296" s="61"/>
      <c r="B296" s="75" t="s">
        <v>7</v>
      </c>
      <c r="C296" s="60"/>
      <c r="D296" s="59">
        <v>20</v>
      </c>
      <c r="E296" s="58"/>
      <c r="F296" s="74">
        <v>24</v>
      </c>
      <c r="G296" s="55">
        <f t="shared" si="72"/>
        <v>695381</v>
      </c>
      <c r="H296" s="57">
        <v>149739</v>
      </c>
      <c r="I296" s="73">
        <f t="shared" si="69"/>
        <v>4065066</v>
      </c>
      <c r="J296" s="56">
        <f t="shared" si="73"/>
        <v>149763</v>
      </c>
      <c r="K296" s="72">
        <f t="shared" si="70"/>
        <v>4760447</v>
      </c>
      <c r="L296" s="56">
        <v>2</v>
      </c>
      <c r="M296" s="55">
        <f t="shared" si="71"/>
        <v>2532</v>
      </c>
      <c r="N296" s="54">
        <v>312</v>
      </c>
      <c r="O296" s="54">
        <v>1643</v>
      </c>
      <c r="P296" s="56">
        <f t="shared" si="60"/>
        <v>1955</v>
      </c>
      <c r="Q296" s="73">
        <f t="shared" si="63"/>
        <v>36225</v>
      </c>
      <c r="R296" s="54">
        <f t="shared" si="61"/>
        <v>1957</v>
      </c>
      <c r="S296" s="72">
        <f t="shared" si="64"/>
        <v>38757</v>
      </c>
      <c r="T296" s="56">
        <v>188</v>
      </c>
      <c r="U296" s="55">
        <f t="shared" si="65"/>
        <v>443126</v>
      </c>
      <c r="V296" s="54">
        <v>55790</v>
      </c>
      <c r="W296" s="54">
        <v>52567</v>
      </c>
      <c r="X296" s="56">
        <f t="shared" si="62"/>
        <v>108357</v>
      </c>
      <c r="Y296" s="73">
        <f t="shared" si="66"/>
        <v>2522641</v>
      </c>
      <c r="Z296" s="54">
        <f t="shared" si="68"/>
        <v>108545</v>
      </c>
      <c r="AA296" s="72">
        <f t="shared" si="67"/>
        <v>2965767</v>
      </c>
      <c r="AB296" s="17"/>
    </row>
    <row r="297" spans="1:28">
      <c r="A297" s="61"/>
      <c r="B297" s="75" t="s">
        <v>6</v>
      </c>
      <c r="C297" s="60"/>
      <c r="D297" s="59">
        <v>20</v>
      </c>
      <c r="E297" s="58"/>
      <c r="F297" s="74">
        <v>0</v>
      </c>
      <c r="G297" s="55">
        <f t="shared" si="72"/>
        <v>617362</v>
      </c>
      <c r="H297" s="57">
        <v>304695</v>
      </c>
      <c r="I297" s="73">
        <f t="shared" si="69"/>
        <v>3911776</v>
      </c>
      <c r="J297" s="56">
        <f t="shared" si="73"/>
        <v>304695</v>
      </c>
      <c r="K297" s="72">
        <f t="shared" si="70"/>
        <v>4529138</v>
      </c>
      <c r="L297" s="56">
        <v>1</v>
      </c>
      <c r="M297" s="55">
        <f t="shared" si="71"/>
        <v>2247</v>
      </c>
      <c r="N297" s="54">
        <v>610</v>
      </c>
      <c r="O297" s="54">
        <v>2174</v>
      </c>
      <c r="P297" s="56">
        <f t="shared" si="60"/>
        <v>2784</v>
      </c>
      <c r="Q297" s="73">
        <f t="shared" si="63"/>
        <v>35326</v>
      </c>
      <c r="R297" s="54">
        <f t="shared" si="61"/>
        <v>2785</v>
      </c>
      <c r="S297" s="72">
        <f t="shared" si="64"/>
        <v>37573</v>
      </c>
      <c r="T297" s="56">
        <v>5</v>
      </c>
      <c r="U297" s="55">
        <f t="shared" si="65"/>
        <v>392884</v>
      </c>
      <c r="V297" s="54">
        <v>103618</v>
      </c>
      <c r="W297" s="54">
        <v>75254</v>
      </c>
      <c r="X297" s="56">
        <f t="shared" si="62"/>
        <v>178872</v>
      </c>
      <c r="Y297" s="73">
        <f t="shared" si="66"/>
        <v>2420688</v>
      </c>
      <c r="Z297" s="54">
        <f t="shared" si="68"/>
        <v>178877</v>
      </c>
      <c r="AA297" s="72">
        <f t="shared" si="67"/>
        <v>2813572</v>
      </c>
      <c r="AB297" s="17"/>
    </row>
    <row r="298" spans="1:28">
      <c r="A298" s="61"/>
      <c r="B298" s="75" t="s">
        <v>5</v>
      </c>
      <c r="C298" s="60"/>
      <c r="D298" s="59">
        <v>20</v>
      </c>
      <c r="E298" s="58"/>
      <c r="F298" s="74">
        <v>18</v>
      </c>
      <c r="G298" s="55">
        <f t="shared" si="72"/>
        <v>541291</v>
      </c>
      <c r="H298" s="57">
        <v>212709</v>
      </c>
      <c r="I298" s="73">
        <f t="shared" si="69"/>
        <v>3675788</v>
      </c>
      <c r="J298" s="56">
        <f t="shared" si="73"/>
        <v>212727</v>
      </c>
      <c r="K298" s="72">
        <f t="shared" si="70"/>
        <v>4217079</v>
      </c>
      <c r="L298" s="56">
        <v>4</v>
      </c>
      <c r="M298" s="55">
        <f t="shared" si="71"/>
        <v>1962</v>
      </c>
      <c r="N298" s="54">
        <v>499</v>
      </c>
      <c r="O298" s="54">
        <v>2198</v>
      </c>
      <c r="P298" s="56">
        <f t="shared" si="60"/>
        <v>2697</v>
      </c>
      <c r="Q298" s="73">
        <f t="shared" si="63"/>
        <v>34303</v>
      </c>
      <c r="R298" s="54">
        <f t="shared" si="61"/>
        <v>2701</v>
      </c>
      <c r="S298" s="72">
        <f t="shared" si="64"/>
        <v>36265</v>
      </c>
      <c r="T298" s="56">
        <v>362</v>
      </c>
      <c r="U298" s="55">
        <f t="shared" si="65"/>
        <v>342621</v>
      </c>
      <c r="V298" s="54">
        <v>83782</v>
      </c>
      <c r="W298" s="54">
        <v>81816</v>
      </c>
      <c r="X298" s="56">
        <f t="shared" si="62"/>
        <v>165598</v>
      </c>
      <c r="Y298" s="73">
        <f t="shared" si="66"/>
        <v>2317000</v>
      </c>
      <c r="Z298" s="54">
        <f t="shared" si="68"/>
        <v>165960</v>
      </c>
      <c r="AA298" s="72">
        <f t="shared" si="67"/>
        <v>2659621</v>
      </c>
      <c r="AB298" s="17"/>
    </row>
    <row r="299" spans="1:28">
      <c r="A299" s="61"/>
      <c r="B299" s="75" t="s">
        <v>16</v>
      </c>
      <c r="C299" s="60"/>
      <c r="D299" s="59">
        <v>20</v>
      </c>
      <c r="E299" s="58"/>
      <c r="F299" s="74">
        <v>0</v>
      </c>
      <c r="G299" s="55">
        <f t="shared" si="72"/>
        <v>465080</v>
      </c>
      <c r="H299" s="57">
        <v>237911</v>
      </c>
      <c r="I299" s="73">
        <f t="shared" si="69"/>
        <v>3469918</v>
      </c>
      <c r="J299" s="56">
        <f t="shared" si="73"/>
        <v>237911</v>
      </c>
      <c r="K299" s="72">
        <f t="shared" si="70"/>
        <v>3934998</v>
      </c>
      <c r="L299" s="56">
        <v>0</v>
      </c>
      <c r="M299" s="55">
        <f t="shared" si="71"/>
        <v>1680</v>
      </c>
      <c r="N299" s="54">
        <v>554</v>
      </c>
      <c r="O299" s="54">
        <v>2174</v>
      </c>
      <c r="P299" s="56">
        <f t="shared" si="60"/>
        <v>2728</v>
      </c>
      <c r="Q299" s="73">
        <f t="shared" si="63"/>
        <v>33412</v>
      </c>
      <c r="R299" s="54">
        <f t="shared" si="61"/>
        <v>2728</v>
      </c>
      <c r="S299" s="72">
        <f t="shared" si="64"/>
        <v>35092</v>
      </c>
      <c r="T299" s="56">
        <v>0</v>
      </c>
      <c r="U299" s="55">
        <f t="shared" si="65"/>
        <v>293021</v>
      </c>
      <c r="V299" s="54">
        <v>93341</v>
      </c>
      <c r="W299" s="54">
        <v>81563</v>
      </c>
      <c r="X299" s="56">
        <f t="shared" si="62"/>
        <v>174904</v>
      </c>
      <c r="Y299" s="73">
        <f t="shared" si="66"/>
        <v>2227480</v>
      </c>
      <c r="Z299" s="54">
        <f t="shared" si="68"/>
        <v>174904</v>
      </c>
      <c r="AA299" s="72">
        <f t="shared" si="67"/>
        <v>2520501</v>
      </c>
      <c r="AB299" s="17"/>
    </row>
    <row r="300" spans="1:28">
      <c r="A300" s="61"/>
      <c r="B300" s="75" t="s">
        <v>15</v>
      </c>
      <c r="C300" s="60"/>
      <c r="D300" s="59">
        <v>20</v>
      </c>
      <c r="E300" s="58"/>
      <c r="F300" s="74">
        <v>0</v>
      </c>
      <c r="G300" s="55">
        <f t="shared" si="72"/>
        <v>379393</v>
      </c>
      <c r="H300" s="57">
        <v>348978</v>
      </c>
      <c r="I300" s="73">
        <f t="shared" si="69"/>
        <v>3339043</v>
      </c>
      <c r="J300" s="56">
        <f t="shared" si="73"/>
        <v>348978</v>
      </c>
      <c r="K300" s="72">
        <f t="shared" si="70"/>
        <v>3718436</v>
      </c>
      <c r="L300" s="56">
        <v>1</v>
      </c>
      <c r="M300" s="55">
        <f t="shared" si="71"/>
        <v>1384</v>
      </c>
      <c r="N300" s="54">
        <v>666</v>
      </c>
      <c r="O300" s="54">
        <v>2608</v>
      </c>
      <c r="P300" s="56">
        <f t="shared" si="60"/>
        <v>3274</v>
      </c>
      <c r="Q300" s="73">
        <f t="shared" si="63"/>
        <v>32890</v>
      </c>
      <c r="R300" s="54">
        <f t="shared" si="61"/>
        <v>3275</v>
      </c>
      <c r="S300" s="72">
        <f t="shared" si="64"/>
        <v>34274</v>
      </c>
      <c r="T300" s="56">
        <v>11</v>
      </c>
      <c r="U300" s="55">
        <f t="shared" si="65"/>
        <v>240963</v>
      </c>
      <c r="V300" s="54">
        <v>111988</v>
      </c>
      <c r="W300" s="54">
        <v>97127</v>
      </c>
      <c r="X300" s="56">
        <f t="shared" si="62"/>
        <v>209115</v>
      </c>
      <c r="Y300" s="73">
        <f t="shared" si="66"/>
        <v>2158414</v>
      </c>
      <c r="Z300" s="54">
        <f t="shared" si="68"/>
        <v>209126</v>
      </c>
      <c r="AA300" s="72">
        <f t="shared" si="67"/>
        <v>2399377</v>
      </c>
      <c r="AB300" s="17"/>
    </row>
    <row r="301" spans="1:28">
      <c r="A301" s="61"/>
      <c r="B301" s="75" t="s">
        <v>14</v>
      </c>
      <c r="C301" s="60"/>
      <c r="D301" s="59">
        <v>20</v>
      </c>
      <c r="E301" s="58"/>
      <c r="F301" s="74">
        <v>0</v>
      </c>
      <c r="G301" s="55">
        <f t="shared" si="72"/>
        <v>297796</v>
      </c>
      <c r="H301" s="57">
        <v>354568</v>
      </c>
      <c r="I301" s="73">
        <f t="shared" si="69"/>
        <v>3215578</v>
      </c>
      <c r="J301" s="56">
        <f t="shared" si="73"/>
        <v>354568</v>
      </c>
      <c r="K301" s="72">
        <f t="shared" si="70"/>
        <v>3513374</v>
      </c>
      <c r="L301" s="56">
        <v>1</v>
      </c>
      <c r="M301" s="55">
        <f t="shared" si="71"/>
        <v>1107</v>
      </c>
      <c r="N301" s="54">
        <v>670</v>
      </c>
      <c r="O301" s="54">
        <v>2456</v>
      </c>
      <c r="P301" s="56">
        <f t="shared" si="60"/>
        <v>3126</v>
      </c>
      <c r="Q301" s="73">
        <f t="shared" si="63"/>
        <v>32166</v>
      </c>
      <c r="R301" s="54">
        <f t="shared" si="61"/>
        <v>3127</v>
      </c>
      <c r="S301" s="72">
        <f t="shared" si="64"/>
        <v>33273</v>
      </c>
      <c r="T301" s="56">
        <v>11</v>
      </c>
      <c r="U301" s="55">
        <f t="shared" si="65"/>
        <v>192315</v>
      </c>
      <c r="V301" s="54">
        <v>117444</v>
      </c>
      <c r="W301" s="54">
        <v>96488</v>
      </c>
      <c r="X301" s="56">
        <f t="shared" si="62"/>
        <v>213932</v>
      </c>
      <c r="Y301" s="73">
        <f t="shared" si="66"/>
        <v>2094763</v>
      </c>
      <c r="Z301" s="54">
        <f t="shared" si="68"/>
        <v>213943</v>
      </c>
      <c r="AA301" s="72">
        <f t="shared" si="67"/>
        <v>2287078</v>
      </c>
      <c r="AB301" s="17"/>
    </row>
    <row r="302" spans="1:28">
      <c r="A302" s="61"/>
      <c r="B302" s="75" t="s">
        <v>13</v>
      </c>
      <c r="C302" s="60"/>
      <c r="D302" s="59">
        <v>20</v>
      </c>
      <c r="E302" s="58"/>
      <c r="F302" s="74">
        <v>0</v>
      </c>
      <c r="G302" s="55">
        <f t="shared" si="72"/>
        <v>209502</v>
      </c>
      <c r="H302" s="57">
        <v>356812</v>
      </c>
      <c r="I302" s="73">
        <f t="shared" si="69"/>
        <v>3130520</v>
      </c>
      <c r="J302" s="56">
        <f t="shared" si="73"/>
        <v>356812</v>
      </c>
      <c r="K302" s="72">
        <f t="shared" si="70"/>
        <v>3340022</v>
      </c>
      <c r="L302" s="56">
        <v>0</v>
      </c>
      <c r="M302" s="55">
        <f t="shared" si="71"/>
        <v>805</v>
      </c>
      <c r="N302" s="54">
        <v>713</v>
      </c>
      <c r="O302" s="54">
        <v>2721</v>
      </c>
      <c r="P302" s="56">
        <f t="shared" si="60"/>
        <v>3434</v>
      </c>
      <c r="Q302" s="73">
        <f t="shared" si="63"/>
        <v>31929</v>
      </c>
      <c r="R302" s="54">
        <f t="shared" si="61"/>
        <v>3434</v>
      </c>
      <c r="S302" s="72">
        <f t="shared" si="64"/>
        <v>32734</v>
      </c>
      <c r="T302" s="56">
        <v>0</v>
      </c>
      <c r="U302" s="55">
        <f t="shared" si="65"/>
        <v>139526</v>
      </c>
      <c r="V302" s="54">
        <v>129876</v>
      </c>
      <c r="W302" s="54">
        <v>102145</v>
      </c>
      <c r="X302" s="56">
        <f t="shared" si="62"/>
        <v>232021</v>
      </c>
      <c r="Y302" s="73">
        <f t="shared" si="66"/>
        <v>2065264</v>
      </c>
      <c r="Z302" s="54">
        <f t="shared" si="68"/>
        <v>232021</v>
      </c>
      <c r="AA302" s="72">
        <f t="shared" si="67"/>
        <v>2204790</v>
      </c>
      <c r="AB302" s="17"/>
    </row>
    <row r="303" spans="1:28">
      <c r="A303" s="61"/>
      <c r="B303" s="75" t="s">
        <v>12</v>
      </c>
      <c r="C303" s="60"/>
      <c r="D303" s="59">
        <v>21</v>
      </c>
      <c r="E303" s="58"/>
      <c r="F303" s="74">
        <v>0</v>
      </c>
      <c r="G303" s="55">
        <f t="shared" si="72"/>
        <v>120259</v>
      </c>
      <c r="H303" s="57">
        <v>297291</v>
      </c>
      <c r="I303" s="73">
        <f t="shared" si="69"/>
        <v>3048970</v>
      </c>
      <c r="J303" s="56">
        <f t="shared" si="73"/>
        <v>297291</v>
      </c>
      <c r="K303" s="72">
        <f t="shared" si="70"/>
        <v>3169229</v>
      </c>
      <c r="L303" s="56">
        <v>0</v>
      </c>
      <c r="M303" s="55">
        <f t="shared" si="71"/>
        <v>497</v>
      </c>
      <c r="N303" s="54">
        <v>657</v>
      </c>
      <c r="O303" s="54">
        <v>2424</v>
      </c>
      <c r="P303" s="56">
        <f t="shared" si="60"/>
        <v>3081</v>
      </c>
      <c r="Q303" s="73">
        <f t="shared" si="63"/>
        <v>31700</v>
      </c>
      <c r="R303" s="54">
        <f t="shared" si="61"/>
        <v>3081</v>
      </c>
      <c r="S303" s="72">
        <f t="shared" si="64"/>
        <v>32197</v>
      </c>
      <c r="T303" s="56">
        <v>0</v>
      </c>
      <c r="U303" s="55">
        <f t="shared" si="65"/>
        <v>86064</v>
      </c>
      <c r="V303" s="54">
        <v>113859</v>
      </c>
      <c r="W303" s="54">
        <v>85179</v>
      </c>
      <c r="X303" s="56">
        <f t="shared" si="62"/>
        <v>199038</v>
      </c>
      <c r="Y303" s="73">
        <f t="shared" si="66"/>
        <v>2039576</v>
      </c>
      <c r="Z303" s="54">
        <f t="shared" si="68"/>
        <v>199038</v>
      </c>
      <c r="AA303" s="72">
        <f t="shared" si="67"/>
        <v>2125640</v>
      </c>
      <c r="AB303" s="17"/>
    </row>
    <row r="304" spans="1:28">
      <c r="A304" s="61"/>
      <c r="B304" s="75" t="s">
        <v>11</v>
      </c>
      <c r="C304" s="60"/>
      <c r="D304" s="59">
        <v>21</v>
      </c>
      <c r="E304" s="58"/>
      <c r="F304" s="74">
        <v>0</v>
      </c>
      <c r="G304" s="55">
        <f t="shared" si="72"/>
        <v>45723</v>
      </c>
      <c r="H304" s="57">
        <v>299456</v>
      </c>
      <c r="I304" s="73">
        <f t="shared" si="69"/>
        <v>2921240</v>
      </c>
      <c r="J304" s="56">
        <f t="shared" si="73"/>
        <v>299456</v>
      </c>
      <c r="K304" s="72">
        <f t="shared" si="70"/>
        <v>2966963</v>
      </c>
      <c r="L304" s="56">
        <v>0</v>
      </c>
      <c r="M304" s="55">
        <f t="shared" si="71"/>
        <v>217</v>
      </c>
      <c r="N304" s="54">
        <v>706</v>
      </c>
      <c r="O304" s="54">
        <v>2485</v>
      </c>
      <c r="P304" s="56">
        <f t="shared" si="60"/>
        <v>3191</v>
      </c>
      <c r="Q304" s="73">
        <f t="shared" si="63"/>
        <v>31139</v>
      </c>
      <c r="R304" s="54">
        <f t="shared" si="61"/>
        <v>3191</v>
      </c>
      <c r="S304" s="72">
        <f t="shared" si="64"/>
        <v>31356</v>
      </c>
      <c r="T304" s="56">
        <v>0</v>
      </c>
      <c r="U304" s="55">
        <f t="shared" si="65"/>
        <v>37214</v>
      </c>
      <c r="V304" s="54">
        <v>120290</v>
      </c>
      <c r="W304" s="54">
        <v>90493</v>
      </c>
      <c r="X304" s="56">
        <f t="shared" si="62"/>
        <v>210783</v>
      </c>
      <c r="Y304" s="73">
        <f t="shared" si="66"/>
        <v>1991031</v>
      </c>
      <c r="Z304" s="54">
        <f t="shared" si="68"/>
        <v>210783</v>
      </c>
      <c r="AA304" s="72">
        <f t="shared" si="67"/>
        <v>2028245</v>
      </c>
      <c r="AB304" s="17"/>
    </row>
    <row r="305" spans="1:28">
      <c r="A305" s="61"/>
      <c r="B305" s="71" t="s">
        <v>10</v>
      </c>
      <c r="C305" s="30"/>
      <c r="D305" s="70">
        <v>21</v>
      </c>
      <c r="E305" s="69"/>
      <c r="F305" s="68">
        <v>25</v>
      </c>
      <c r="G305" s="66">
        <f t="shared" si="72"/>
        <v>162</v>
      </c>
      <c r="H305" s="67">
        <v>350471</v>
      </c>
      <c r="I305" s="64">
        <f t="shared" si="69"/>
        <v>2968692</v>
      </c>
      <c r="J305" s="65">
        <f t="shared" si="73"/>
        <v>350496</v>
      </c>
      <c r="K305" s="62">
        <f t="shared" si="70"/>
        <v>2968854</v>
      </c>
      <c r="L305" s="65">
        <v>4</v>
      </c>
      <c r="M305" s="66">
        <f t="shared" si="71"/>
        <v>15</v>
      </c>
      <c r="N305" s="63">
        <v>719</v>
      </c>
      <c r="O305" s="63">
        <v>2791</v>
      </c>
      <c r="P305" s="65">
        <f t="shared" si="60"/>
        <v>3510</v>
      </c>
      <c r="Q305" s="64">
        <f t="shared" si="63"/>
        <v>31189</v>
      </c>
      <c r="R305" s="63">
        <f t="shared" si="61"/>
        <v>3514</v>
      </c>
      <c r="S305" s="62">
        <f t="shared" si="64"/>
        <v>31204</v>
      </c>
      <c r="T305" s="65">
        <v>27</v>
      </c>
      <c r="U305" s="66">
        <f t="shared" si="65"/>
        <v>1082</v>
      </c>
      <c r="V305" s="63">
        <v>124715</v>
      </c>
      <c r="W305" s="63">
        <v>106237</v>
      </c>
      <c r="X305" s="65">
        <f t="shared" si="62"/>
        <v>230952</v>
      </c>
      <c r="Y305" s="64">
        <f t="shared" si="66"/>
        <v>1983813</v>
      </c>
      <c r="Z305" s="63">
        <f t="shared" si="68"/>
        <v>230979</v>
      </c>
      <c r="AA305" s="62">
        <f t="shared" si="67"/>
        <v>1984895</v>
      </c>
      <c r="AB305" s="17"/>
    </row>
    <row r="306" spans="1:28">
      <c r="A306" s="61"/>
      <c r="B306" s="75" t="s">
        <v>9</v>
      </c>
      <c r="C306" s="60"/>
      <c r="D306" s="59">
        <v>21</v>
      </c>
      <c r="E306" s="58"/>
      <c r="F306" s="82">
        <v>7065</v>
      </c>
      <c r="G306" s="80">
        <f t="shared" si="72"/>
        <v>7163</v>
      </c>
      <c r="H306" s="81">
        <v>411089</v>
      </c>
      <c r="I306" s="78">
        <f t="shared" si="69"/>
        <v>3373215</v>
      </c>
      <c r="J306" s="79">
        <f t="shared" si="73"/>
        <v>418154</v>
      </c>
      <c r="K306" s="76">
        <f t="shared" si="70"/>
        <v>3380378</v>
      </c>
      <c r="L306" s="79">
        <v>52</v>
      </c>
      <c r="M306" s="80">
        <f t="shared" si="71"/>
        <v>66</v>
      </c>
      <c r="N306" s="77">
        <v>835</v>
      </c>
      <c r="O306" s="77">
        <v>2783</v>
      </c>
      <c r="P306" s="79">
        <f t="shared" si="60"/>
        <v>3618</v>
      </c>
      <c r="Q306" s="78">
        <f t="shared" si="63"/>
        <v>34448</v>
      </c>
      <c r="R306" s="77">
        <f t="shared" si="61"/>
        <v>3670</v>
      </c>
      <c r="S306" s="76">
        <f t="shared" si="64"/>
        <v>34514</v>
      </c>
      <c r="T306" s="79">
        <v>8686</v>
      </c>
      <c r="U306" s="80">
        <f t="shared" si="65"/>
        <v>9592</v>
      </c>
      <c r="V306" s="77">
        <v>143298</v>
      </c>
      <c r="W306" s="77">
        <v>103419</v>
      </c>
      <c r="X306" s="79">
        <f t="shared" si="62"/>
        <v>246717</v>
      </c>
      <c r="Y306" s="78">
        <f t="shared" si="66"/>
        <v>2218748</v>
      </c>
      <c r="Z306" s="77">
        <f t="shared" si="68"/>
        <v>255403</v>
      </c>
      <c r="AA306" s="76">
        <f t="shared" si="67"/>
        <v>2228340</v>
      </c>
      <c r="AB306" s="17"/>
    </row>
    <row r="307" spans="1:28">
      <c r="A307" s="61"/>
      <c r="B307" s="75" t="s">
        <v>8</v>
      </c>
      <c r="C307" s="60"/>
      <c r="D307" s="59">
        <v>21</v>
      </c>
      <c r="E307" s="58"/>
      <c r="F307" s="74">
        <v>20037</v>
      </c>
      <c r="G307" s="55">
        <f t="shared" si="72"/>
        <v>27169</v>
      </c>
      <c r="H307" s="57">
        <v>398653</v>
      </c>
      <c r="I307" s="73">
        <f t="shared" si="69"/>
        <v>3722372</v>
      </c>
      <c r="J307" s="56">
        <f t="shared" si="73"/>
        <v>418690</v>
      </c>
      <c r="K307" s="72">
        <f t="shared" si="70"/>
        <v>3749541</v>
      </c>
      <c r="L307" s="56">
        <v>126</v>
      </c>
      <c r="M307" s="55">
        <f t="shared" si="71"/>
        <v>191</v>
      </c>
      <c r="N307" s="54">
        <v>929</v>
      </c>
      <c r="O307" s="54">
        <v>2517</v>
      </c>
      <c r="P307" s="56">
        <f t="shared" si="60"/>
        <v>3446</v>
      </c>
      <c r="Q307" s="73">
        <f t="shared" si="63"/>
        <v>36844</v>
      </c>
      <c r="R307" s="54">
        <f t="shared" si="61"/>
        <v>3572</v>
      </c>
      <c r="S307" s="72">
        <f t="shared" si="64"/>
        <v>37035</v>
      </c>
      <c r="T307" s="56">
        <v>20908</v>
      </c>
      <c r="U307" s="55">
        <f t="shared" si="65"/>
        <v>30198</v>
      </c>
      <c r="V307" s="54">
        <v>159652</v>
      </c>
      <c r="W307" s="54">
        <v>88137</v>
      </c>
      <c r="X307" s="56">
        <f t="shared" si="62"/>
        <v>247789</v>
      </c>
      <c r="Y307" s="73">
        <f t="shared" si="66"/>
        <v>2418078</v>
      </c>
      <c r="Z307" s="54">
        <f t="shared" si="68"/>
        <v>268697</v>
      </c>
      <c r="AA307" s="72">
        <f t="shared" si="67"/>
        <v>2448276</v>
      </c>
      <c r="AB307" s="17"/>
    </row>
    <row r="308" spans="1:28">
      <c r="A308" s="61"/>
      <c r="B308" s="75" t="s">
        <v>7</v>
      </c>
      <c r="C308" s="60"/>
      <c r="D308" s="59">
        <v>21</v>
      </c>
      <c r="E308" s="58"/>
      <c r="F308" s="74">
        <v>14799</v>
      </c>
      <c r="G308" s="55">
        <f t="shared" ref="G308:G313" si="74">SUM(F297:F308)</f>
        <v>41944</v>
      </c>
      <c r="H308" s="57">
        <v>363535</v>
      </c>
      <c r="I308" s="73">
        <f t="shared" si="69"/>
        <v>3936168</v>
      </c>
      <c r="J308" s="56">
        <f t="shared" si="73"/>
        <v>378334</v>
      </c>
      <c r="K308" s="72">
        <f t="shared" si="70"/>
        <v>3978112</v>
      </c>
      <c r="L308" s="56">
        <v>82</v>
      </c>
      <c r="M308" s="55">
        <f t="shared" si="71"/>
        <v>271</v>
      </c>
      <c r="N308" s="54">
        <v>901</v>
      </c>
      <c r="O308" s="54">
        <v>2328</v>
      </c>
      <c r="P308" s="56">
        <f t="shared" si="60"/>
        <v>3229</v>
      </c>
      <c r="Q308" s="73">
        <f t="shared" si="63"/>
        <v>38118</v>
      </c>
      <c r="R308" s="54">
        <f t="shared" si="61"/>
        <v>3311</v>
      </c>
      <c r="S308" s="72">
        <f t="shared" si="64"/>
        <v>38389</v>
      </c>
      <c r="T308" s="56">
        <v>13236</v>
      </c>
      <c r="U308" s="55">
        <f t="shared" si="65"/>
        <v>43246</v>
      </c>
      <c r="V308" s="54">
        <v>154443</v>
      </c>
      <c r="W308" s="54">
        <v>84449</v>
      </c>
      <c r="X308" s="56">
        <f t="shared" si="62"/>
        <v>238892</v>
      </c>
      <c r="Y308" s="73">
        <f t="shared" si="66"/>
        <v>2548613</v>
      </c>
      <c r="Z308" s="54">
        <f t="shared" si="68"/>
        <v>252128</v>
      </c>
      <c r="AA308" s="72">
        <f t="shared" si="67"/>
        <v>2591859</v>
      </c>
      <c r="AB308" s="17"/>
    </row>
    <row r="309" spans="1:28">
      <c r="A309" s="61"/>
      <c r="B309" s="75" t="s">
        <v>6</v>
      </c>
      <c r="C309" s="60"/>
      <c r="D309" s="59">
        <v>21</v>
      </c>
      <c r="E309" s="58"/>
      <c r="F309" s="74">
        <v>6512</v>
      </c>
      <c r="G309" s="55">
        <f t="shared" si="74"/>
        <v>48456</v>
      </c>
      <c r="H309" s="57">
        <v>423877</v>
      </c>
      <c r="I309" s="73">
        <f t="shared" si="69"/>
        <v>4055350</v>
      </c>
      <c r="J309" s="56">
        <f t="shared" si="73"/>
        <v>430389</v>
      </c>
      <c r="K309" s="72">
        <f t="shared" si="70"/>
        <v>4103806</v>
      </c>
      <c r="L309" s="56">
        <v>42</v>
      </c>
      <c r="M309" s="55">
        <f t="shared" si="71"/>
        <v>312</v>
      </c>
      <c r="N309" s="54">
        <v>936</v>
      </c>
      <c r="O309" s="54">
        <v>2830</v>
      </c>
      <c r="P309" s="56">
        <f t="shared" si="60"/>
        <v>3766</v>
      </c>
      <c r="Q309" s="73">
        <f t="shared" si="63"/>
        <v>39100</v>
      </c>
      <c r="R309" s="54">
        <f t="shared" si="61"/>
        <v>3808</v>
      </c>
      <c r="S309" s="72">
        <f t="shared" si="64"/>
        <v>39412</v>
      </c>
      <c r="T309" s="56">
        <v>6411</v>
      </c>
      <c r="U309" s="55">
        <f t="shared" si="65"/>
        <v>49652</v>
      </c>
      <c r="V309" s="54">
        <v>160472</v>
      </c>
      <c r="W309" s="54">
        <v>103559</v>
      </c>
      <c r="X309" s="56">
        <f t="shared" si="62"/>
        <v>264031</v>
      </c>
      <c r="Y309" s="73">
        <f t="shared" si="66"/>
        <v>2633772</v>
      </c>
      <c r="Z309" s="54">
        <f t="shared" si="68"/>
        <v>270442</v>
      </c>
      <c r="AA309" s="72">
        <f t="shared" si="67"/>
        <v>2683424</v>
      </c>
      <c r="AB309" s="17"/>
    </row>
    <row r="310" spans="1:28">
      <c r="A310" s="61"/>
      <c r="B310" s="75" t="s">
        <v>5</v>
      </c>
      <c r="C310" s="60"/>
      <c r="D310" s="59">
        <v>21</v>
      </c>
      <c r="E310" s="58"/>
      <c r="F310" s="74">
        <v>0</v>
      </c>
      <c r="G310" s="55">
        <f t="shared" si="74"/>
        <v>48438</v>
      </c>
      <c r="H310" s="57">
        <v>241107</v>
      </c>
      <c r="I310" s="73">
        <f t="shared" ref="I310:I316" si="75">SUM(H299:H310)</f>
        <v>4083748</v>
      </c>
      <c r="J310" s="56">
        <f t="shared" ref="J310" si="76">SUM(F310+H310)</f>
        <v>241107</v>
      </c>
      <c r="K310" s="72">
        <f t="shared" ref="K310:K316" si="77">SUM(J299:J310)</f>
        <v>4132186</v>
      </c>
      <c r="L310" s="56">
        <v>0</v>
      </c>
      <c r="M310" s="55">
        <f t="shared" ref="M310:M316" si="78">SUM(L299:L310)</f>
        <v>308</v>
      </c>
      <c r="N310" s="54">
        <v>568</v>
      </c>
      <c r="O310" s="54">
        <v>1677</v>
      </c>
      <c r="P310" s="56">
        <f t="shared" ref="P310:P311" si="79">N310+O310</f>
        <v>2245</v>
      </c>
      <c r="Q310" s="73">
        <f t="shared" ref="Q310:Q316" si="80">SUM(P299:P310)</f>
        <v>38648</v>
      </c>
      <c r="R310" s="54">
        <f t="shared" ref="R310:R311" si="81">P310+L310</f>
        <v>2245</v>
      </c>
      <c r="S310" s="72">
        <f>SUM(R299:R310)</f>
        <v>38956</v>
      </c>
      <c r="T310" s="56">
        <v>0</v>
      </c>
      <c r="U310" s="55">
        <f>SUM(T299:T310)</f>
        <v>49290</v>
      </c>
      <c r="V310" s="54">
        <v>99184</v>
      </c>
      <c r="W310" s="54">
        <v>62389</v>
      </c>
      <c r="X310" s="56">
        <f t="shared" ref="X310:X311" si="82">+V310+W310</f>
        <v>161573</v>
      </c>
      <c r="Y310" s="73">
        <f t="shared" ref="Y310:Y316" si="83">SUM(X299:X310)</f>
        <v>2629747</v>
      </c>
      <c r="Z310" s="54">
        <f t="shared" ref="Z310:Z311" si="84">X310+T310</f>
        <v>161573</v>
      </c>
      <c r="AA310" s="72">
        <f t="shared" ref="AA310:AA315" si="85">SUM(Z299:Z310)</f>
        <v>2679037</v>
      </c>
      <c r="AB310" s="17"/>
    </row>
    <row r="311" spans="1:28">
      <c r="A311" s="61"/>
      <c r="B311" s="75" t="s">
        <v>16</v>
      </c>
      <c r="C311" s="60"/>
      <c r="D311" s="59">
        <v>21</v>
      </c>
      <c r="E311" s="58"/>
      <c r="F311" s="74">
        <v>0</v>
      </c>
      <c r="G311" s="55">
        <f t="shared" si="74"/>
        <v>48438</v>
      </c>
      <c r="H311" s="57">
        <v>145064</v>
      </c>
      <c r="I311" s="73">
        <f t="shared" si="75"/>
        <v>3990901</v>
      </c>
      <c r="J311" s="56">
        <f t="shared" ref="J311" si="86">SUM(F311+H311)</f>
        <v>145064</v>
      </c>
      <c r="K311" s="72">
        <f t="shared" si="77"/>
        <v>4039339</v>
      </c>
      <c r="L311" s="56">
        <v>0</v>
      </c>
      <c r="M311" s="55">
        <f t="shared" si="78"/>
        <v>308</v>
      </c>
      <c r="N311" s="54">
        <v>261</v>
      </c>
      <c r="O311" s="54">
        <v>1604</v>
      </c>
      <c r="P311" s="56">
        <f t="shared" si="79"/>
        <v>1865</v>
      </c>
      <c r="Q311" s="73">
        <f t="shared" si="80"/>
        <v>37785</v>
      </c>
      <c r="R311" s="54">
        <f t="shared" si="81"/>
        <v>1865</v>
      </c>
      <c r="S311" s="72">
        <f>SUM(R301:R311)</f>
        <v>34818</v>
      </c>
      <c r="T311" s="56">
        <v>0</v>
      </c>
      <c r="U311" s="55">
        <f>SUM(T301:T311)</f>
        <v>49279</v>
      </c>
      <c r="V311" s="54">
        <v>44581</v>
      </c>
      <c r="W311" s="54">
        <v>54701</v>
      </c>
      <c r="X311" s="56">
        <f t="shared" si="82"/>
        <v>99282</v>
      </c>
      <c r="Y311" s="73">
        <f t="shared" si="83"/>
        <v>2554125</v>
      </c>
      <c r="Z311" s="54">
        <f t="shared" si="84"/>
        <v>99282</v>
      </c>
      <c r="AA311" s="72">
        <f t="shared" si="85"/>
        <v>2603415</v>
      </c>
      <c r="AB311" s="17"/>
    </row>
    <row r="312" spans="1:28">
      <c r="A312" s="61"/>
      <c r="B312" s="75" t="s">
        <v>15</v>
      </c>
      <c r="C312" s="60"/>
      <c r="D312" s="59">
        <v>21</v>
      </c>
      <c r="E312" s="58"/>
      <c r="F312" s="74">
        <v>0</v>
      </c>
      <c r="G312" s="55">
        <f t="shared" si="74"/>
        <v>48438</v>
      </c>
      <c r="H312" s="57">
        <v>257131</v>
      </c>
      <c r="I312" s="73">
        <f t="shared" si="75"/>
        <v>3899054</v>
      </c>
      <c r="J312" s="56">
        <f t="shared" ref="J312" si="87">SUM(F312+H312)</f>
        <v>257131</v>
      </c>
      <c r="K312" s="72">
        <f t="shared" si="77"/>
        <v>3947492</v>
      </c>
      <c r="L312" s="56">
        <v>7</v>
      </c>
      <c r="M312" s="55">
        <f t="shared" si="78"/>
        <v>314</v>
      </c>
      <c r="N312" s="54">
        <v>427</v>
      </c>
      <c r="O312" s="54">
        <v>2617</v>
      </c>
      <c r="P312" s="56">
        <f t="shared" ref="P312" si="88">N312+O312</f>
        <v>3044</v>
      </c>
      <c r="Q312" s="73">
        <f t="shared" si="80"/>
        <v>37555</v>
      </c>
      <c r="R312" s="54">
        <f t="shared" ref="R312" si="89">P312+L312</f>
        <v>3051</v>
      </c>
      <c r="S312" s="72">
        <f t="shared" ref="S312:S317" si="90">SUM(R301:R312)</f>
        <v>37869</v>
      </c>
      <c r="T312" s="56">
        <v>0</v>
      </c>
      <c r="U312" s="55">
        <f t="shared" ref="U312:U317" si="91">SUM(T301:T312)</f>
        <v>49279</v>
      </c>
      <c r="V312" s="54">
        <v>73558</v>
      </c>
      <c r="W312" s="54">
        <v>94893</v>
      </c>
      <c r="X312" s="56">
        <f t="shared" ref="X312" si="92">+V312+W312</f>
        <v>168451</v>
      </c>
      <c r="Y312" s="73">
        <f t="shared" si="83"/>
        <v>2513461</v>
      </c>
      <c r="Z312" s="54">
        <f t="shared" ref="Z312" si="93">X312+T312</f>
        <v>168451</v>
      </c>
      <c r="AA312" s="72">
        <f t="shared" si="85"/>
        <v>2562740</v>
      </c>
      <c r="AB312" s="17"/>
    </row>
    <row r="313" spans="1:28">
      <c r="A313" s="61"/>
      <c r="B313" s="75" t="s">
        <v>14</v>
      </c>
      <c r="C313" s="60"/>
      <c r="D313" s="59">
        <v>21</v>
      </c>
      <c r="E313" s="58"/>
      <c r="F313" s="74">
        <v>80</v>
      </c>
      <c r="G313" s="55">
        <f t="shared" si="74"/>
        <v>48518</v>
      </c>
      <c r="H313" s="57">
        <v>239980</v>
      </c>
      <c r="I313" s="73">
        <f t="shared" si="75"/>
        <v>3784466</v>
      </c>
      <c r="J313" s="56">
        <f t="shared" ref="J313" si="94">SUM(F313+H313)</f>
        <v>240060</v>
      </c>
      <c r="K313" s="72">
        <f t="shared" si="77"/>
        <v>3832984</v>
      </c>
      <c r="L313" s="56">
        <v>2</v>
      </c>
      <c r="M313" s="55">
        <f t="shared" si="78"/>
        <v>315</v>
      </c>
      <c r="N313" s="54">
        <v>468</v>
      </c>
      <c r="O313" s="54">
        <v>2791</v>
      </c>
      <c r="P313" s="56">
        <f t="shared" ref="P313" si="95">N313+O313</f>
        <v>3259</v>
      </c>
      <c r="Q313" s="73">
        <f t="shared" si="80"/>
        <v>37688</v>
      </c>
      <c r="R313" s="54">
        <f t="shared" ref="R313" si="96">P313+L313</f>
        <v>3261</v>
      </c>
      <c r="S313" s="72">
        <f t="shared" si="90"/>
        <v>38003</v>
      </c>
      <c r="T313" s="56">
        <v>1</v>
      </c>
      <c r="U313" s="55">
        <f t="shared" si="91"/>
        <v>49269</v>
      </c>
      <c r="V313" s="54">
        <v>79336</v>
      </c>
      <c r="W313" s="54">
        <v>99548</v>
      </c>
      <c r="X313" s="56">
        <f t="shared" ref="X313" si="97">+V313+W313</f>
        <v>178884</v>
      </c>
      <c r="Y313" s="73">
        <f t="shared" si="83"/>
        <v>2478413</v>
      </c>
      <c r="Z313" s="54">
        <f t="shared" ref="Z313" si="98">X313+T313</f>
        <v>178885</v>
      </c>
      <c r="AA313" s="72">
        <f t="shared" si="85"/>
        <v>2527682</v>
      </c>
      <c r="AB313" s="17"/>
    </row>
    <row r="314" spans="1:28">
      <c r="A314" s="61"/>
      <c r="B314" s="75" t="s">
        <v>13</v>
      </c>
      <c r="C314" s="60"/>
      <c r="D314" s="59">
        <v>21</v>
      </c>
      <c r="E314" s="58"/>
      <c r="F314" s="74">
        <v>0</v>
      </c>
      <c r="G314" s="55">
        <f t="shared" ref="G314:G319" si="99">SUM(F303:F314)</f>
        <v>48518</v>
      </c>
      <c r="H314" s="57">
        <v>295902</v>
      </c>
      <c r="I314" s="73">
        <f t="shared" si="75"/>
        <v>3723556</v>
      </c>
      <c r="J314" s="56">
        <f t="shared" ref="J314" si="100">SUM(F314+H314)</f>
        <v>295902</v>
      </c>
      <c r="K314" s="72">
        <f t="shared" si="77"/>
        <v>3772074</v>
      </c>
      <c r="L314" s="56">
        <v>1</v>
      </c>
      <c r="M314" s="55">
        <f t="shared" si="78"/>
        <v>316</v>
      </c>
      <c r="N314" s="54">
        <v>709</v>
      </c>
      <c r="O314" s="54">
        <v>2775</v>
      </c>
      <c r="P314" s="56">
        <f t="shared" ref="P314:P319" si="101">N314+O314</f>
        <v>3484</v>
      </c>
      <c r="Q314" s="73">
        <f t="shared" si="80"/>
        <v>37738</v>
      </c>
      <c r="R314" s="54">
        <f t="shared" ref="R314" si="102">P314+L314</f>
        <v>3485</v>
      </c>
      <c r="S314" s="72">
        <f t="shared" si="90"/>
        <v>38054</v>
      </c>
      <c r="T314" s="56">
        <v>0</v>
      </c>
      <c r="U314" s="55">
        <f t="shared" si="91"/>
        <v>49269</v>
      </c>
      <c r="V314" s="54">
        <v>120454</v>
      </c>
      <c r="W314" s="54">
        <v>99368</v>
      </c>
      <c r="X314" s="56">
        <f t="shared" ref="X314" si="103">+V314+W314</f>
        <v>219822</v>
      </c>
      <c r="Y314" s="73">
        <f t="shared" si="83"/>
        <v>2466214</v>
      </c>
      <c r="Z314" s="54">
        <f t="shared" ref="Z314" si="104">X314+T314</f>
        <v>219822</v>
      </c>
      <c r="AA314" s="72">
        <f t="shared" si="85"/>
        <v>2515483</v>
      </c>
      <c r="AB314" s="17"/>
    </row>
    <row r="315" spans="1:28">
      <c r="A315" s="61"/>
      <c r="B315" s="75" t="s">
        <v>12</v>
      </c>
      <c r="C315" s="60"/>
      <c r="D315" s="59">
        <v>22</v>
      </c>
      <c r="E315" s="58"/>
      <c r="F315" s="74">
        <v>0</v>
      </c>
      <c r="G315" s="55">
        <f t="shared" si="99"/>
        <v>48518</v>
      </c>
      <c r="H315" s="57">
        <v>290893</v>
      </c>
      <c r="I315" s="73">
        <f t="shared" si="75"/>
        <v>3717158</v>
      </c>
      <c r="J315" s="56">
        <f t="shared" ref="J315" si="105">SUM(F315+H315)</f>
        <v>290893</v>
      </c>
      <c r="K315" s="72">
        <f t="shared" si="77"/>
        <v>3765676</v>
      </c>
      <c r="L315" s="56">
        <v>0</v>
      </c>
      <c r="M315" s="55">
        <f t="shared" si="78"/>
        <v>316</v>
      </c>
      <c r="N315" s="54">
        <v>745</v>
      </c>
      <c r="O315" s="54">
        <v>2796</v>
      </c>
      <c r="P315" s="56">
        <f t="shared" si="101"/>
        <v>3541</v>
      </c>
      <c r="Q315" s="73">
        <f t="shared" si="80"/>
        <v>38198</v>
      </c>
      <c r="R315" s="54">
        <f t="shared" ref="R315" si="106">P315+L315</f>
        <v>3541</v>
      </c>
      <c r="S315" s="72">
        <f t="shared" si="90"/>
        <v>38514</v>
      </c>
      <c r="T315" s="56">
        <v>0</v>
      </c>
      <c r="U315" s="55">
        <f t="shared" si="91"/>
        <v>49269</v>
      </c>
      <c r="V315" s="54">
        <v>128488</v>
      </c>
      <c r="W315" s="54">
        <v>91554</v>
      </c>
      <c r="X315" s="56">
        <f t="shared" ref="X315" si="107">+V315+W315</f>
        <v>220042</v>
      </c>
      <c r="Y315" s="73">
        <f t="shared" si="83"/>
        <v>2487218</v>
      </c>
      <c r="Z315" s="54">
        <f>X315+T315</f>
        <v>220042</v>
      </c>
      <c r="AA315" s="72">
        <f t="shared" si="85"/>
        <v>2536487</v>
      </c>
      <c r="AB315" s="17"/>
    </row>
    <row r="316" spans="1:28">
      <c r="A316" s="61"/>
      <c r="B316" s="75" t="s">
        <v>11</v>
      </c>
      <c r="C316" s="60"/>
      <c r="D316" s="59">
        <v>22</v>
      </c>
      <c r="E316" s="58"/>
      <c r="F316" s="74">
        <v>0</v>
      </c>
      <c r="G316" s="55">
        <f t="shared" si="99"/>
        <v>48518</v>
      </c>
      <c r="H316" s="57">
        <v>219920</v>
      </c>
      <c r="I316" s="73">
        <f t="shared" si="75"/>
        <v>3637622</v>
      </c>
      <c r="J316" s="56">
        <f t="shared" ref="J316" si="108">SUM(F316+H316)</f>
        <v>219920</v>
      </c>
      <c r="K316" s="72">
        <f t="shared" si="77"/>
        <v>3686140</v>
      </c>
      <c r="L316" s="56">
        <v>0</v>
      </c>
      <c r="M316" s="55">
        <f t="shared" si="78"/>
        <v>316</v>
      </c>
      <c r="N316" s="54">
        <v>693</v>
      </c>
      <c r="O316" s="54">
        <v>1995</v>
      </c>
      <c r="P316" s="56">
        <f t="shared" si="101"/>
        <v>2688</v>
      </c>
      <c r="Q316" s="73">
        <f t="shared" si="80"/>
        <v>37695</v>
      </c>
      <c r="R316" s="54">
        <f t="shared" ref="R316" si="109">P316+L316</f>
        <v>2688</v>
      </c>
      <c r="S316" s="72">
        <f t="shared" si="90"/>
        <v>38011</v>
      </c>
      <c r="T316" s="56">
        <v>0</v>
      </c>
      <c r="U316" s="55">
        <f t="shared" si="91"/>
        <v>49269</v>
      </c>
      <c r="V316" s="54">
        <v>120733</v>
      </c>
      <c r="W316" s="54">
        <v>67509</v>
      </c>
      <c r="X316" s="56">
        <f t="shared" ref="X316" si="110">+V316+W316</f>
        <v>188242</v>
      </c>
      <c r="Y316" s="73">
        <f t="shared" si="83"/>
        <v>2464677</v>
      </c>
      <c r="Z316" s="54">
        <f>X316+T316</f>
        <v>188242</v>
      </c>
      <c r="AA316" s="72">
        <f>SUM(Z305:Z316)</f>
        <v>2513946</v>
      </c>
      <c r="AB316" s="17"/>
    </row>
    <row r="317" spans="1:28">
      <c r="A317" s="61"/>
      <c r="B317" s="71" t="s">
        <v>10</v>
      </c>
      <c r="C317" s="30"/>
      <c r="D317" s="70">
        <v>22</v>
      </c>
      <c r="E317" s="69"/>
      <c r="F317" s="68">
        <v>174</v>
      </c>
      <c r="G317" s="66">
        <f t="shared" si="99"/>
        <v>48667</v>
      </c>
      <c r="H317" s="67">
        <v>195182</v>
      </c>
      <c r="I317" s="64">
        <f t="shared" ref="I317" si="111">SUM(H306:H317)</f>
        <v>3482333</v>
      </c>
      <c r="J317" s="65">
        <f t="shared" ref="J317" si="112">SUM(F317+H317)</f>
        <v>195356</v>
      </c>
      <c r="K317" s="62">
        <f t="shared" ref="K317" si="113">SUM(J306:J317)</f>
        <v>3531000</v>
      </c>
      <c r="L317" s="65">
        <v>1</v>
      </c>
      <c r="M317" s="66">
        <f t="shared" ref="M317" si="114">SUM(L306:L317)</f>
        <v>313</v>
      </c>
      <c r="N317" s="63">
        <v>658</v>
      </c>
      <c r="O317" s="63">
        <v>2139</v>
      </c>
      <c r="P317" s="65">
        <f t="shared" si="101"/>
        <v>2797</v>
      </c>
      <c r="Q317" s="64">
        <f t="shared" ref="Q317" si="115">SUM(P306:P317)</f>
        <v>36982</v>
      </c>
      <c r="R317" s="63">
        <f t="shared" ref="R317" si="116">P317+L317</f>
        <v>2798</v>
      </c>
      <c r="S317" s="62">
        <f t="shared" si="90"/>
        <v>37295</v>
      </c>
      <c r="T317" s="65">
        <v>214</v>
      </c>
      <c r="U317" s="66">
        <f t="shared" si="91"/>
        <v>49456</v>
      </c>
      <c r="V317" s="63">
        <v>112476</v>
      </c>
      <c r="W317" s="63">
        <v>73090</v>
      </c>
      <c r="X317" s="65">
        <f t="shared" ref="X317" si="117">+V317+W317</f>
        <v>185566</v>
      </c>
      <c r="Y317" s="64">
        <f t="shared" ref="Y317" si="118">SUM(X306:X317)</f>
        <v>2419291</v>
      </c>
      <c r="Z317" s="63">
        <f>X317+T317</f>
        <v>185780</v>
      </c>
      <c r="AA317" s="62">
        <f>SUM(Z306:Z317)</f>
        <v>2468747</v>
      </c>
      <c r="AB317" s="17"/>
    </row>
    <row r="318" spans="1:28">
      <c r="A318" s="61"/>
      <c r="B318" s="75" t="s">
        <v>9</v>
      </c>
      <c r="C318" s="60"/>
      <c r="D318" s="59">
        <v>22</v>
      </c>
      <c r="E318" s="58"/>
      <c r="F318" s="74">
        <v>15279</v>
      </c>
      <c r="G318" s="55">
        <f t="shared" si="99"/>
        <v>56881</v>
      </c>
      <c r="H318" s="57">
        <v>312185</v>
      </c>
      <c r="I318" s="73">
        <f>SUM(H307:H318)</f>
        <v>3383429</v>
      </c>
      <c r="J318" s="56">
        <f t="shared" ref="J318:J319" si="119">SUM(F318+H318)</f>
        <v>327464</v>
      </c>
      <c r="K318" s="72">
        <f>SUM(J307:J318)</f>
        <v>3440310</v>
      </c>
      <c r="L318" s="56">
        <v>51</v>
      </c>
      <c r="M318" s="55">
        <f>SUM(L307:L318)</f>
        <v>312</v>
      </c>
      <c r="N318" s="54">
        <v>797</v>
      </c>
      <c r="O318" s="54">
        <v>2395</v>
      </c>
      <c r="P318" s="56">
        <f t="shared" si="101"/>
        <v>3192</v>
      </c>
      <c r="Q318" s="73">
        <f>SUM(P307:P318)</f>
        <v>36556</v>
      </c>
      <c r="R318" s="54">
        <f t="shared" ref="R318" si="120">P318+L318</f>
        <v>3243</v>
      </c>
      <c r="S318" s="72">
        <f>SUM(R307:R318)</f>
        <v>36868</v>
      </c>
      <c r="T318" s="56">
        <v>8869</v>
      </c>
      <c r="U318" s="55">
        <f>SUM(T307:T318)</f>
        <v>49639</v>
      </c>
      <c r="V318" s="54">
        <v>136825</v>
      </c>
      <c r="W318" s="54">
        <v>83033</v>
      </c>
      <c r="X318" s="56">
        <f t="shared" ref="X318:X319" si="121">+V318+W318</f>
        <v>219858</v>
      </c>
      <c r="Y318" s="73">
        <f>SUM(X307:X318)</f>
        <v>2392432</v>
      </c>
      <c r="Z318" s="54">
        <f>X318+T318</f>
        <v>228727</v>
      </c>
      <c r="AA318" s="72">
        <f>SUM(Z307:Z318)</f>
        <v>2442071</v>
      </c>
      <c r="AB318" s="17"/>
    </row>
    <row r="319" spans="1:28">
      <c r="A319" s="61"/>
      <c r="B319" s="71" t="s">
        <v>8</v>
      </c>
      <c r="C319" s="30"/>
      <c r="D319" s="70">
        <v>22</v>
      </c>
      <c r="E319" s="69"/>
      <c r="F319" s="68">
        <v>21343</v>
      </c>
      <c r="G319" s="55">
        <f t="shared" si="99"/>
        <v>58187</v>
      </c>
      <c r="H319" s="67">
        <v>362845</v>
      </c>
      <c r="I319" s="73">
        <f>SUM(H308:H319)</f>
        <v>3347621</v>
      </c>
      <c r="J319" s="65">
        <f t="shared" si="119"/>
        <v>384188</v>
      </c>
      <c r="K319" s="72">
        <f>SUM(J308:J319)</f>
        <v>3405808</v>
      </c>
      <c r="L319" s="65">
        <v>75</v>
      </c>
      <c r="M319" s="55">
        <f>SUM(L308:L319)</f>
        <v>261</v>
      </c>
      <c r="N319" s="63">
        <v>919</v>
      </c>
      <c r="O319" s="63">
        <v>2464</v>
      </c>
      <c r="P319" s="56">
        <f t="shared" si="101"/>
        <v>3383</v>
      </c>
      <c r="Q319" s="64">
        <f>SUM(P308:P319)</f>
        <v>36493</v>
      </c>
      <c r="R319" s="63">
        <f t="shared" ref="R319" si="122">P319+L319</f>
        <v>3458</v>
      </c>
      <c r="S319" s="62">
        <f>SUM(R308:R319)</f>
        <v>36754</v>
      </c>
      <c r="T319" s="65">
        <v>12341</v>
      </c>
      <c r="U319" s="66">
        <f>SUM(T308:T319)</f>
        <v>41072</v>
      </c>
      <c r="V319" s="63">
        <v>156241</v>
      </c>
      <c r="W319" s="63">
        <v>88442</v>
      </c>
      <c r="X319" s="65">
        <f t="shared" si="121"/>
        <v>244683</v>
      </c>
      <c r="Y319" s="64">
        <f>SUM(X308:X319)</f>
        <v>2389326</v>
      </c>
      <c r="Z319" s="63">
        <f>X319+T319</f>
        <v>257024</v>
      </c>
      <c r="AA319" s="62">
        <f>SUM(Z308:Z319)</f>
        <v>2430398</v>
      </c>
      <c r="AB319" s="17"/>
    </row>
    <row r="320" spans="1:28">
      <c r="A320" s="31"/>
      <c r="B320" s="53" t="s">
        <v>4</v>
      </c>
      <c r="C320" s="53"/>
      <c r="D320" s="52"/>
      <c r="E320" s="52"/>
      <c r="F320" s="51" t="s">
        <v>3</v>
      </c>
      <c r="G320" s="48"/>
      <c r="H320" s="49"/>
      <c r="I320" s="50"/>
      <c r="J320" s="49"/>
      <c r="K320" s="48"/>
      <c r="L320" s="49"/>
      <c r="M320" s="48"/>
      <c r="N320" s="48"/>
      <c r="O320" s="48"/>
      <c r="P320" s="47"/>
      <c r="Q320" s="46"/>
      <c r="R320" s="45"/>
      <c r="S320" s="21"/>
      <c r="T320" s="44"/>
      <c r="U320" s="40"/>
      <c r="V320" s="40"/>
      <c r="W320" s="40"/>
      <c r="X320" s="43"/>
      <c r="Y320" s="42"/>
      <c r="Z320" s="25"/>
      <c r="AA320" s="21"/>
    </row>
    <row r="321" spans="1:27">
      <c r="A321" s="31"/>
      <c r="B321" s="38"/>
      <c r="C321" s="38"/>
      <c r="D321" s="37"/>
      <c r="E321" s="37"/>
      <c r="F321" s="36" t="s">
        <v>2</v>
      </c>
      <c r="G321" s="34"/>
      <c r="H321" s="33"/>
      <c r="I321" s="35"/>
      <c r="J321" s="33"/>
      <c r="K321" s="34"/>
      <c r="L321" s="33"/>
      <c r="M321" s="34"/>
      <c r="N321" s="34"/>
      <c r="O321" s="34"/>
      <c r="P321" s="41"/>
      <c r="Q321" s="26"/>
      <c r="R321" s="25"/>
      <c r="S321" s="21"/>
      <c r="T321" s="22"/>
      <c r="U321" s="40"/>
      <c r="V321" s="40"/>
      <c r="W321" s="40"/>
      <c r="X321" s="39"/>
      <c r="Y321" s="23"/>
      <c r="Z321" s="25"/>
      <c r="AA321" s="21"/>
    </row>
    <row r="322" spans="1:27">
      <c r="A322" s="31"/>
      <c r="B322" s="38"/>
      <c r="C322" s="38"/>
      <c r="D322" s="37"/>
      <c r="E322" s="37"/>
      <c r="F322" s="36" t="s">
        <v>1</v>
      </c>
      <c r="G322" s="34"/>
      <c r="H322" s="33"/>
      <c r="I322" s="35"/>
      <c r="J322" s="33"/>
      <c r="K322" s="34"/>
      <c r="L322" s="33"/>
      <c r="M322" s="34"/>
      <c r="N322" s="34"/>
      <c r="O322" s="34"/>
      <c r="P322" s="33"/>
      <c r="Q322" s="26"/>
      <c r="R322" s="25"/>
      <c r="S322" s="21"/>
      <c r="T322" s="24" t="s">
        <v>0</v>
      </c>
      <c r="U322" s="21" t="s">
        <v>0</v>
      </c>
      <c r="V322" s="21" t="s">
        <v>0</v>
      </c>
      <c r="W322" s="21"/>
      <c r="X322" s="32"/>
      <c r="Y322" s="21"/>
      <c r="Z322" s="25"/>
      <c r="AA322" s="21"/>
    </row>
    <row r="323" spans="1:27" ht="5.25" customHeight="1">
      <c r="A323" s="31"/>
      <c r="B323" s="30"/>
      <c r="C323" s="30"/>
      <c r="D323" s="30"/>
      <c r="E323" s="28"/>
      <c r="F323" s="27"/>
      <c r="G323" s="28"/>
      <c r="H323" s="27"/>
      <c r="I323" s="29"/>
      <c r="J323" s="27"/>
      <c r="K323" s="28"/>
      <c r="L323" s="27"/>
      <c r="M323" s="28"/>
      <c r="N323" s="28"/>
      <c r="O323" s="28"/>
      <c r="P323" s="27"/>
      <c r="Q323" s="26"/>
      <c r="R323" s="25"/>
      <c r="S323" s="21"/>
      <c r="T323" s="24"/>
      <c r="U323" s="21"/>
      <c r="V323" s="23"/>
      <c r="W323" s="21"/>
      <c r="X323" s="22"/>
      <c r="Y323" s="21"/>
      <c r="Z323" s="21"/>
      <c r="AA323" s="21"/>
    </row>
    <row r="324" spans="1:27">
      <c r="A324" s="16"/>
      <c r="B324" s="12"/>
      <c r="C324" s="12"/>
      <c r="D324" s="12"/>
      <c r="E324" s="9"/>
      <c r="F324" s="10"/>
      <c r="G324" s="9"/>
      <c r="H324" s="10"/>
      <c r="I324" s="20"/>
      <c r="J324" s="10"/>
      <c r="K324" s="9"/>
      <c r="L324" s="10"/>
      <c r="M324" s="9"/>
      <c r="N324" s="9"/>
      <c r="O324" s="9"/>
      <c r="P324" s="10"/>
      <c r="Q324" s="9"/>
      <c r="R324" s="19"/>
      <c r="S324" s="9"/>
      <c r="T324" s="10"/>
      <c r="U324" s="9"/>
      <c r="V324" s="9"/>
      <c r="W324" s="9"/>
      <c r="X324" s="18"/>
      <c r="Y324" s="9"/>
      <c r="Z324" s="9"/>
      <c r="AA324" s="9"/>
    </row>
    <row r="325" spans="1:27">
      <c r="A325" s="16"/>
      <c r="B325" s="12"/>
      <c r="C325" s="12"/>
      <c r="D325" s="12"/>
      <c r="E325" s="9"/>
      <c r="F325" s="15"/>
      <c r="G325" s="14"/>
      <c r="H325" s="15"/>
      <c r="I325" s="14"/>
      <c r="J325" s="15"/>
      <c r="K325" s="14"/>
      <c r="L325" s="15"/>
      <c r="M325" s="14"/>
      <c r="N325" s="14"/>
      <c r="O325" s="14"/>
      <c r="P325" s="15"/>
      <c r="Q325" s="14"/>
      <c r="R325" s="14"/>
      <c r="S325" s="14"/>
      <c r="T325" s="15"/>
      <c r="U325" s="14"/>
      <c r="V325" s="14"/>
      <c r="W325" s="14"/>
      <c r="X325" s="15"/>
      <c r="Y325" s="14"/>
      <c r="Z325" s="14"/>
      <c r="AA325" s="14"/>
    </row>
    <row r="326" spans="1:27">
      <c r="A326" s="16"/>
      <c r="B326" s="12"/>
      <c r="C326" s="12"/>
      <c r="D326" s="12"/>
      <c r="F326" s="15"/>
      <c r="G326" s="14"/>
      <c r="H326" s="15"/>
      <c r="I326" s="14"/>
      <c r="J326" s="15"/>
      <c r="K326" s="14"/>
      <c r="L326" s="15"/>
      <c r="M326" s="14"/>
      <c r="N326" s="14"/>
      <c r="O326" s="14"/>
      <c r="P326" s="15"/>
      <c r="Q326" s="14"/>
      <c r="R326" s="14"/>
      <c r="S326" s="14"/>
      <c r="T326" s="15"/>
      <c r="U326" s="14"/>
      <c r="V326" s="14"/>
      <c r="W326" s="14"/>
      <c r="X326" s="15"/>
      <c r="Y326" s="14"/>
      <c r="Z326" s="14"/>
      <c r="AA326" s="14"/>
    </row>
    <row r="327" spans="1:27">
      <c r="A327" s="16"/>
      <c r="B327" s="12"/>
      <c r="C327" s="12"/>
      <c r="D327" s="12"/>
      <c r="F327" s="15"/>
      <c r="G327" s="14"/>
      <c r="H327" s="15"/>
      <c r="I327" s="14"/>
      <c r="J327" s="15"/>
      <c r="K327" s="14"/>
      <c r="L327" s="15"/>
      <c r="M327" s="14"/>
      <c r="N327" s="14"/>
      <c r="O327" s="14"/>
      <c r="P327" s="15"/>
      <c r="Q327" s="14"/>
      <c r="R327" s="14"/>
      <c r="S327" s="14"/>
      <c r="T327" s="15"/>
      <c r="U327" s="14"/>
      <c r="V327" s="14"/>
      <c r="W327" s="14"/>
      <c r="X327" s="15"/>
      <c r="Y327" s="14"/>
      <c r="Z327" s="14"/>
      <c r="AA327" s="14"/>
    </row>
    <row r="328" spans="1:27">
      <c r="A328" s="13"/>
      <c r="B328" s="12"/>
      <c r="C328" s="12"/>
      <c r="D328" s="9"/>
      <c r="E328" s="11"/>
      <c r="F328" s="10"/>
      <c r="G328" s="9"/>
      <c r="H328" s="10"/>
      <c r="I328" s="9"/>
      <c r="J328" s="10"/>
      <c r="K328" s="9"/>
      <c r="L328" s="10"/>
      <c r="M328" s="9"/>
      <c r="N328" s="9"/>
      <c r="O328" s="9"/>
      <c r="P328" s="10"/>
      <c r="Q328" s="9"/>
      <c r="R328" s="9"/>
      <c r="S328" s="9"/>
      <c r="T328" s="10"/>
      <c r="U328" s="9"/>
      <c r="V328" s="9"/>
      <c r="W328" s="9"/>
      <c r="X328" s="10"/>
      <c r="Y328" s="9"/>
      <c r="Z328" s="9"/>
      <c r="AA328" s="9"/>
    </row>
    <row r="329" spans="1:27">
      <c r="A329" s="5"/>
      <c r="B329" s="4"/>
      <c r="C329" s="4"/>
      <c r="D329" s="4"/>
      <c r="F329" s="7"/>
      <c r="H329" s="8"/>
      <c r="R329" s="6"/>
      <c r="X329" s="8"/>
    </row>
    <row r="330" spans="1:27">
      <c r="A330" s="5"/>
      <c r="B330" s="4"/>
      <c r="C330" s="4"/>
      <c r="D330" s="4"/>
      <c r="F330" s="7"/>
      <c r="R330" s="6"/>
    </row>
    <row r="331" spans="1:27">
      <c r="A331" s="5"/>
      <c r="B331" s="4"/>
      <c r="C331" s="4"/>
      <c r="D331" s="4"/>
      <c r="F331" s="7"/>
      <c r="R331" s="6"/>
    </row>
    <row r="332" spans="1:27">
      <c r="A332" s="5"/>
      <c r="B332" s="4"/>
      <c r="C332" s="4"/>
      <c r="D332" s="4"/>
      <c r="F332" s="7"/>
      <c r="R332" s="6"/>
    </row>
    <row r="333" spans="1:27">
      <c r="A333" s="5"/>
      <c r="B333" s="4"/>
      <c r="C333" s="4"/>
      <c r="D333" s="4"/>
      <c r="F333" s="7"/>
      <c r="R333" s="6"/>
    </row>
    <row r="334" spans="1:27">
      <c r="A334" s="5"/>
      <c r="B334" s="4"/>
      <c r="C334" s="4"/>
      <c r="D334" s="4"/>
      <c r="F334" s="7"/>
      <c r="R334" s="6"/>
    </row>
    <row r="335" spans="1:27">
      <c r="A335" s="5"/>
      <c r="B335" s="4"/>
      <c r="C335" s="4"/>
      <c r="D335" s="4"/>
      <c r="F335" s="7"/>
      <c r="R335" s="6"/>
    </row>
    <row r="336" spans="1:27">
      <c r="A336" s="5"/>
      <c r="B336" s="4"/>
      <c r="C336" s="4"/>
      <c r="D336" s="4"/>
      <c r="R336" s="6"/>
    </row>
    <row r="337" spans="1:18">
      <c r="A337" s="5"/>
      <c r="B337" s="4"/>
      <c r="C337" s="4"/>
      <c r="D337" s="4"/>
      <c r="R337" s="6"/>
    </row>
    <row r="338" spans="1:18">
      <c r="A338" s="5"/>
      <c r="B338" s="4"/>
      <c r="C338" s="4"/>
      <c r="D338" s="4"/>
      <c r="R338" s="6"/>
    </row>
    <row r="339" spans="1:18">
      <c r="A339" s="5"/>
      <c r="B339" s="4"/>
      <c r="C339" s="4"/>
      <c r="D339" s="4"/>
      <c r="R339" s="6"/>
    </row>
    <row r="340" spans="1:18">
      <c r="A340" s="5"/>
      <c r="B340" s="4"/>
      <c r="C340" s="4"/>
      <c r="D340" s="4"/>
      <c r="R340" s="6"/>
    </row>
    <row r="341" spans="1:18">
      <c r="A341" s="5"/>
      <c r="B341" s="4"/>
      <c r="C341" s="4"/>
      <c r="D341" s="4"/>
      <c r="R341" s="6"/>
    </row>
    <row r="342" spans="1:18">
      <c r="A342" s="5"/>
      <c r="B342" s="4"/>
      <c r="C342" s="4"/>
      <c r="D342" s="4"/>
      <c r="R342" s="6"/>
    </row>
    <row r="343" spans="1:18">
      <c r="A343" s="5"/>
      <c r="B343" s="4"/>
      <c r="C343" s="4"/>
      <c r="D343" s="4"/>
      <c r="R343" s="6"/>
    </row>
    <row r="344" spans="1:18">
      <c r="A344" s="5"/>
      <c r="B344" s="4"/>
      <c r="C344" s="4"/>
      <c r="D344" s="4"/>
    </row>
    <row r="345" spans="1:18">
      <c r="A345" s="5"/>
      <c r="B345" s="4"/>
      <c r="C345" s="4"/>
      <c r="D345" s="4"/>
    </row>
    <row r="346" spans="1:18">
      <c r="A346" s="5"/>
      <c r="B346" s="4"/>
      <c r="C346" s="4"/>
      <c r="D346" s="4"/>
    </row>
    <row r="347" spans="1:18">
      <c r="A347" s="5"/>
      <c r="B347" s="4"/>
      <c r="C347" s="4"/>
      <c r="D347" s="4"/>
    </row>
    <row r="348" spans="1:18">
      <c r="A348" s="5"/>
      <c r="B348" s="4"/>
      <c r="C348" s="4"/>
      <c r="D348" s="4"/>
    </row>
    <row r="349" spans="1:18">
      <c r="A349" s="5"/>
      <c r="B349" s="4"/>
      <c r="C349" s="4"/>
      <c r="D349" s="4"/>
    </row>
    <row r="350" spans="1:18">
      <c r="A350" s="5"/>
      <c r="B350" s="4"/>
      <c r="C350" s="4"/>
      <c r="D350" s="4"/>
    </row>
    <row r="351" spans="1:18">
      <c r="B351" s="4"/>
      <c r="C351" s="4"/>
      <c r="D351" s="4"/>
    </row>
    <row r="352" spans="1:18">
      <c r="B352" s="4"/>
      <c r="C352" s="4"/>
      <c r="D352" s="4"/>
    </row>
    <row r="353" spans="2:4">
      <c r="B353" s="4"/>
      <c r="C353" s="4"/>
      <c r="D353" s="4"/>
    </row>
    <row r="354" spans="2:4">
      <c r="B354" s="4"/>
      <c r="C354" s="4"/>
      <c r="D354" s="4"/>
    </row>
    <row r="355" spans="2:4">
      <c r="B355" s="4"/>
      <c r="C355" s="4"/>
      <c r="D355" s="4"/>
    </row>
    <row r="356" spans="2:4">
      <c r="B356" s="4"/>
      <c r="C356" s="4"/>
      <c r="D356" s="4"/>
    </row>
    <row r="357" spans="2:4">
      <c r="B357" s="4"/>
      <c r="C357" s="4"/>
      <c r="D357" s="4"/>
    </row>
    <row r="358" spans="2:4">
      <c r="B358" s="4"/>
      <c r="C358" s="4"/>
      <c r="D358" s="4"/>
    </row>
    <row r="359" spans="2:4">
      <c r="B359" s="4"/>
      <c r="C359" s="4"/>
      <c r="D359" s="4"/>
    </row>
    <row r="360" spans="2:4">
      <c r="B360" s="4"/>
      <c r="C360" s="4"/>
      <c r="D360" s="4"/>
    </row>
    <row r="361" spans="2:4">
      <c r="B361" s="4"/>
      <c r="C361" s="4"/>
      <c r="D361" s="4"/>
    </row>
    <row r="362" spans="2:4">
      <c r="B362" s="4"/>
      <c r="C362" s="4"/>
      <c r="D362" s="4"/>
    </row>
    <row r="363" spans="2:4">
      <c r="B363" s="4"/>
      <c r="C363" s="4"/>
      <c r="D363" s="4"/>
    </row>
    <row r="364" spans="2:4">
      <c r="B364" s="4"/>
      <c r="C364" s="4"/>
      <c r="D364" s="4"/>
    </row>
    <row r="365" spans="2:4">
      <c r="B365" s="4"/>
      <c r="C365" s="4"/>
      <c r="D365" s="4"/>
    </row>
    <row r="366" spans="2:4">
      <c r="B366" s="4"/>
      <c r="C366" s="4"/>
      <c r="D366" s="4"/>
    </row>
  </sheetData>
  <mergeCells count="14">
    <mergeCell ref="X3:Y3"/>
    <mergeCell ref="Z3:AA3"/>
    <mergeCell ref="T2:AA2"/>
    <mergeCell ref="F3:G3"/>
    <mergeCell ref="H3:I3"/>
    <mergeCell ref="J3:K3"/>
    <mergeCell ref="L3:M3"/>
    <mergeCell ref="N3:O3"/>
    <mergeCell ref="V3:W3"/>
    <mergeCell ref="P3:Q3"/>
    <mergeCell ref="R3:S3"/>
    <mergeCell ref="T3:U3"/>
    <mergeCell ref="F2:K2"/>
    <mergeCell ref="L2:S2"/>
  </mergeCells>
  <phoneticPr fontId="20" type="noConversion"/>
  <printOptions horizontalCentered="1"/>
  <pageMargins left="0.39370078740157483" right="0.35433070866141736" top="0.19685039370078741" bottom="0.19685039370078741" header="0.23622047244094491" footer="0.31496062992125984"/>
  <pageSetup paperSize="8" scale="53" orientation="portrait" r:id="rId1"/>
  <headerFooter alignWithMargins="0">
    <oddHeader xml:space="preserve">&amp;R&amp;"Optimum,Bold"&amp;18  </oddHeader>
  </headerFooter>
  <rowBreaks count="1" manualBreakCount="1">
    <brk id="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38a9cc-86a6-404f-bac0-3aec3214c6c7" xsi:nil="true"/>
    <lcf76f155ced4ddcb4097134ff3c332f xmlns="dc4e7a1c-8e0d-45b2-84cf-5dba7a4525e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3FF53A3F6CF542BD05BA7D23B32892" ma:contentTypeVersion="15" ma:contentTypeDescription="Create a new document." ma:contentTypeScope="" ma:versionID="d34822a1d77444361d25077cb5a8b768">
  <xsd:schema xmlns:xsd="http://www.w3.org/2001/XMLSchema" xmlns:xs="http://www.w3.org/2001/XMLSchema" xmlns:p="http://schemas.microsoft.com/office/2006/metadata/properties" xmlns:ns2="dc4e7a1c-8e0d-45b2-84cf-5dba7a4525e2" xmlns:ns3="b638a9cc-86a6-404f-bac0-3aec3214c6c7" targetNamespace="http://schemas.microsoft.com/office/2006/metadata/properties" ma:root="true" ma:fieldsID="897d29394a53ac5e0fb3cf3a03de14d1" ns2:_="" ns3:_="">
    <xsd:import namespace="dc4e7a1c-8e0d-45b2-84cf-5dba7a4525e2"/>
    <xsd:import namespace="b638a9cc-86a6-404f-bac0-3aec3214c6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e7a1c-8e0d-45b2-84cf-5dba7a4525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64ecf5d-7a55-4f73-b9d7-8d2772dd2e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38a9cc-86a6-404f-bac0-3aec3214c6c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c36fe2a-fdc8-489f-a918-14c684e48163}" ma:internalName="TaxCatchAll" ma:showField="CatchAllData" ma:web="b638a9cc-86a6-404f-bac0-3aec3214c6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0E730C-5888-45F5-87B4-20D5C89E3E82}">
  <ds:schemaRefs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b638a9cc-86a6-404f-bac0-3aec3214c6c7"/>
    <ds:schemaRef ds:uri="http://purl.org/dc/elements/1.1/"/>
    <ds:schemaRef ds:uri="dc4e7a1c-8e0d-45b2-84cf-5dba7a4525e2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361AA39-4915-4863-900B-D87D084E55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7B9DE5-7529-497A-86A7-4394AB3A41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4e7a1c-8e0d-45b2-84cf-5dba7a4525e2"/>
    <ds:schemaRef ds:uri="b638a9cc-86a6-404f-bac0-3aec3214c6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Jackson</dc:creator>
  <cp:lastModifiedBy>Cameron Jackson</cp:lastModifiedBy>
  <dcterms:created xsi:type="dcterms:W3CDTF">2021-09-09T22:28:27Z</dcterms:created>
  <dcterms:modified xsi:type="dcterms:W3CDTF">2022-06-16T00:47:46Z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0x010100743FF53A3F6CF542BD05BA7D23B32892</vt:lpwstr>
  </property>
  <property fmtid="{D5CDD505-2E9C-101B-9397-08002B2CF9AE}" pid="3" name="MediaServiceImageTags">
    <vt:lpwstr/>
  </property>
</Properties>
</file>